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西平县财政衔接推进乡村振兴资金项目实施计划表" sheetId="4" r:id="rId1"/>
  </sheets>
  <definedNames>
    <definedName name="_xlnm.Print_Titles" localSheetId="0">'2024年西平县财政衔接推进乡村振兴资金项目实施计划表'!$2:$3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<sst xmlns="http://schemas.openxmlformats.org/spreadsheetml/2006/main" count="223" uniqueCount="137">
  <si>
    <t>西平县2024年财政衔接推进乡村振兴补助资金项目实施计划统计表</t>
  </si>
  <si>
    <t>序号</t>
  </si>
  <si>
    <t>项目名称</t>
  </si>
  <si>
    <t>建设地点</t>
  </si>
  <si>
    <t>投入财政衔接资金规模（万元）</t>
  </si>
  <si>
    <t>实施期限</t>
  </si>
  <si>
    <t>责任单位</t>
  </si>
  <si>
    <t>乡镇</t>
  </si>
  <si>
    <t>村委</t>
  </si>
  <si>
    <t>合计</t>
  </si>
  <si>
    <t>中央</t>
  </si>
  <si>
    <t>省级</t>
  </si>
  <si>
    <t>市级</t>
  </si>
  <si>
    <t>县级</t>
  </si>
  <si>
    <r>
      <rPr>
        <b/>
        <sz val="14"/>
        <rFont val="等线"/>
        <charset val="134"/>
      </rPr>
      <t>资金投入共计20128</t>
    </r>
    <r>
      <rPr>
        <b/>
        <sz val="14"/>
        <rFont val="宋体"/>
        <charset val="134"/>
      </rPr>
      <t>万元（</t>
    </r>
    <r>
      <rPr>
        <b/>
        <sz val="14"/>
        <rFont val="等线"/>
        <charset val="134"/>
      </rPr>
      <t>44</t>
    </r>
    <r>
      <rPr>
        <b/>
        <sz val="14"/>
        <rFont val="宋体"/>
        <charset val="134"/>
      </rPr>
      <t>个项目）</t>
    </r>
  </si>
  <si>
    <r>
      <rPr>
        <b/>
        <sz val="14"/>
        <rFont val="等线"/>
        <charset val="134"/>
      </rPr>
      <t>一、基础设施建设类项目合计6</t>
    </r>
    <r>
      <rPr>
        <b/>
        <sz val="14"/>
        <rFont val="宋体"/>
        <charset val="134"/>
      </rPr>
      <t>个</t>
    </r>
  </si>
  <si>
    <t>2024年西平县焦庄乡高庙村村组道路硬化建设项目</t>
  </si>
  <si>
    <t>焦庄乡</t>
  </si>
  <si>
    <t>高庙村</t>
  </si>
  <si>
    <t>2024年11月30日前</t>
  </si>
  <si>
    <t>焦庄乡政府</t>
  </si>
  <si>
    <t>2024年西平县产业道路硬化建设项目</t>
  </si>
  <si>
    <t>五沟营镇、
芦庙乡</t>
  </si>
  <si>
    <t>五沟营镇王阁村、芦庙乡八里庄村、蔡寨乡蔡寨村</t>
  </si>
  <si>
    <t>县农业农村局</t>
  </si>
  <si>
    <t>2024年西平县农村通组通户道路硬化建设项目</t>
  </si>
  <si>
    <t>全县17个乡镇63个行政村</t>
  </si>
  <si>
    <t>2024年西平县农村通村道路硬化建设项目</t>
  </si>
  <si>
    <t>项目涉及的35个行政村</t>
  </si>
  <si>
    <t>县交通局</t>
  </si>
  <si>
    <t>2024年西平县芦庙乡以工代赈工程建设项目</t>
  </si>
  <si>
    <t>芦庙乡</t>
  </si>
  <si>
    <t>宋营村、韩庄村</t>
  </si>
  <si>
    <t>县发展和改革委员会</t>
  </si>
  <si>
    <t>2024年西平县嫘祖镇农村道路硬化建设项目</t>
  </si>
  <si>
    <t>嫘祖镇</t>
  </si>
  <si>
    <t>后赵村、烟墩村</t>
  </si>
  <si>
    <t>嫘祖镇政府</t>
  </si>
  <si>
    <t>二、产业发展类项目合计31个</t>
  </si>
  <si>
    <t>2024年西平县优质小麦种植补贴项目</t>
  </si>
  <si>
    <t>西平县</t>
  </si>
  <si>
    <t>2024年9月30日前</t>
  </si>
  <si>
    <t>2024年西平县五沟营镇北街村养殖业基地建设项目</t>
  </si>
  <si>
    <t>五沟营镇</t>
  </si>
  <si>
    <t>北街村</t>
  </si>
  <si>
    <t>县民族宗教局</t>
  </si>
  <si>
    <t>2024年西平县脱贫人口小额信贷贴息项目</t>
  </si>
  <si>
    <t>2024年12月31日前</t>
  </si>
  <si>
    <t>县金融办</t>
  </si>
  <si>
    <t>2024年西平县柏城街道韩桥社区新型农村集体经济项目</t>
  </si>
  <si>
    <t>柏城街道</t>
  </si>
  <si>
    <t>韩桥社区</t>
  </si>
  <si>
    <t>柏城街道办事处</t>
  </si>
  <si>
    <t>2024年西平县柏苑街道李庄杨社区新型农村集体经济项目</t>
  </si>
  <si>
    <t>柏苑街道</t>
  </si>
  <si>
    <t>李庄杨社区</t>
  </si>
  <si>
    <t>柏苑街道办事处</t>
  </si>
  <si>
    <t>2024年西平县五沟营镇陈坡寨村新型农村集体经济项目</t>
  </si>
  <si>
    <t>陈坡寨村</t>
  </si>
  <si>
    <t>五沟营镇政府</t>
  </si>
  <si>
    <t>2024年西平县焦庄乡大王庄村新型农村集体经济项目</t>
  </si>
  <si>
    <t>大王庄村</t>
  </si>
  <si>
    <t>2024年西平县二郎镇张尧村新型农村集体经济项目</t>
  </si>
  <si>
    <t>二郎镇</t>
  </si>
  <si>
    <t>张尧村</t>
  </si>
  <si>
    <t>二郎镇政府</t>
  </si>
  <si>
    <t>2024年西平县专探乡双河村新型农村集体经济项目</t>
  </si>
  <si>
    <t>专探乡</t>
  </si>
  <si>
    <t>双河村</t>
  </si>
  <si>
    <t>专探乡政府</t>
  </si>
  <si>
    <t>2024年西平县杨庄乡小街村新型农村集体经济项目</t>
  </si>
  <si>
    <t>杨庄乡</t>
  </si>
  <si>
    <t>小街村</t>
  </si>
  <si>
    <t>杨庄乡政府</t>
  </si>
  <si>
    <t>2024年西平县芦庙乡茨元村新型农村集体经济项目</t>
  </si>
  <si>
    <t>茨元村</t>
  </si>
  <si>
    <t>芦庙乡政府</t>
  </si>
  <si>
    <t>2024年西平县师灵镇聂河村新型农村集体经济项目</t>
  </si>
  <si>
    <t>师灵镇</t>
  </si>
  <si>
    <t>聂河村</t>
  </si>
  <si>
    <t>师灵镇政府</t>
  </si>
  <si>
    <t>2024年西平县权寨镇关庄村新型农村集体经济项目</t>
  </si>
  <si>
    <t>权寨镇</t>
  </si>
  <si>
    <t>关庄村</t>
  </si>
  <si>
    <t>权寨镇政府</t>
  </si>
  <si>
    <t>2024年西平县谭店乡巩庄村新型农村集体经济项目</t>
  </si>
  <si>
    <t>谭店乡</t>
  </si>
  <si>
    <t>巩庄村</t>
  </si>
  <si>
    <t>谭店乡政府</t>
  </si>
  <si>
    <t>2024年西平县宋集镇毛庄村新型农村集体经济项目</t>
  </si>
  <si>
    <t>宋集镇</t>
  </si>
  <si>
    <t>毛庄村</t>
  </si>
  <si>
    <t>宋集镇政府</t>
  </si>
  <si>
    <t>2024年西平县人和乡大郭村新型农村集体经济项目</t>
  </si>
  <si>
    <t>人和乡</t>
  </si>
  <si>
    <t>大郭村</t>
  </si>
  <si>
    <t>人和乡政府</t>
  </si>
  <si>
    <t>2024年西平县芦庙乡张崔吴村村集体经济项目</t>
  </si>
  <si>
    <t>张崔吴村</t>
  </si>
  <si>
    <t>2024年西平县专探乡谢庄村智慧型冷库建设项目</t>
  </si>
  <si>
    <t>谢庄村</t>
  </si>
  <si>
    <t>2024年西平县焦庄乡席王寨村腌菜加工生产线建设项目</t>
  </si>
  <si>
    <t>席王寨村</t>
  </si>
  <si>
    <t>2024年西平县重渠乡丁寨村冷藏保鲜库建设项目</t>
  </si>
  <si>
    <t>重渠乡</t>
  </si>
  <si>
    <t>丁寨村</t>
  </si>
  <si>
    <t>重渠乡政府</t>
  </si>
  <si>
    <t>2024年西平县师灵镇乡村振兴产业园建设项目</t>
  </si>
  <si>
    <t>师灵镇师灵村</t>
  </si>
  <si>
    <t>2024年西平县出山镇鲈鱼养殖业建设项目</t>
  </si>
  <si>
    <t>出山镇牛昌村</t>
  </si>
  <si>
    <t>2024年西平县芦庙乡肉牛养殖业建设项目</t>
  </si>
  <si>
    <t>芦庙乡八里庄村</t>
  </si>
  <si>
    <t>2024年西平县谭店乡肉食品加工业建设项目</t>
  </si>
  <si>
    <t>潘庄村</t>
  </si>
  <si>
    <t>2024年西平县宋集镇乡村振兴产业园建设项目</t>
  </si>
  <si>
    <t>宋集村</t>
  </si>
  <si>
    <t>2024年西平县启明万头肉牛养殖基地牛棚建设项目</t>
  </si>
  <si>
    <t>2024年12月30日前</t>
  </si>
  <si>
    <t>2024年西平县河南光合农业示范建设项目</t>
  </si>
  <si>
    <t>王阁村</t>
  </si>
  <si>
    <t>2024年西平县河南贝森科技有限公司标准化厂房建设项目</t>
  </si>
  <si>
    <t>县产业集聚区</t>
  </si>
  <si>
    <t>2024年西平县河南今三麦食品有限公司速冻烘焙生产线建设项目</t>
  </si>
  <si>
    <t>2024年西平县专探水泉汪乡村建设特色产业示范项目（一期）</t>
  </si>
  <si>
    <t>水泉汪村</t>
  </si>
  <si>
    <t>2024年西平县启明万头肉牛养殖基地加工车间建设项目</t>
  </si>
  <si>
    <t>三、就业创业类项目合计5个</t>
  </si>
  <si>
    <t>2024年西平县跨省外出务工一次性交通补贴项目</t>
  </si>
  <si>
    <t>2024年西平县雨露计划职业教育补助项目</t>
  </si>
  <si>
    <t>2024年西平县雨露计划短期技能培训项目</t>
  </si>
  <si>
    <t>2024年西平县创业致富带头人创业培训项目</t>
  </si>
  <si>
    <t>县人社局</t>
  </si>
  <si>
    <t>2024年西平县公益岗位工资补助项目</t>
  </si>
  <si>
    <t>四、工作经费类项目合计2个</t>
  </si>
  <si>
    <t>2024年西平县财政衔接资金项目管理费项目</t>
  </si>
  <si>
    <t>2024年西平县县派驻村第一书记工作经费项目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</si>
</sst>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仿宋_GB2312"/>
      <charset val="134"/>
    </font>
    <font>
      <b/>
      <sz val="14"/>
      <name val="等线"/>
      <charset val="134"/>
      <scheme val="minor"/>
    </font>
    <font>
      <b/>
      <sz val="14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4"/>
      <name val="等线"/>
      <charset val="134"/>
    </font>
    <font>
      <b/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33" fillId="0" borderId="0">
      <protection locked="0"/>
    </xf>
    <xf numFmtId="0" fontId="34" fillId="0" borderId="0">
      <alignment vertical="center"/>
    </xf>
    <xf numFmtId="0" fontId="35" fillId="0" borderId="0"/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52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4" xfId="5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left" vertical="center" wrapText="1"/>
    </xf>
    <xf numFmtId="0" fontId="11" fillId="0" borderId="1" xfId="54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_PPP项目表（通自然村、通行政村）" xfId="50"/>
    <cellStyle name="常规 12 6" xfId="51"/>
    <cellStyle name="常规 2" xfId="52"/>
    <cellStyle name="常规 3" xfId="53"/>
    <cellStyle name="常规_Sheet1" xfId="5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A1" sqref="A1:K1"/>
    </sheetView>
  </sheetViews>
  <sheetFormatPr defaultColWidth="9" defaultRowHeight="15"/>
  <cols>
    <col min="1" max="1" width="8.66666666666667" style="9" customWidth="1"/>
    <col min="2" max="2" width="27.625" style="10" customWidth="1"/>
    <col min="3" max="3" width="13.375" style="10" customWidth="1"/>
    <col min="4" max="4" width="13.875" style="10" customWidth="1"/>
    <col min="5" max="5" width="10.8833333333333" style="11" customWidth="1"/>
    <col min="6" max="9" width="10.725" style="11" customWidth="1"/>
    <col min="10" max="10" width="11.4666666666667" style="11" customWidth="1"/>
    <col min="11" max="11" width="9.26666666666667" style="9" customWidth="1"/>
    <col min="12" max="16366" width="9" style="9"/>
    <col min="16367" max="16384" width="9" style="12"/>
  </cols>
  <sheetData>
    <row r="1" s="1" customFormat="1" ht="32" customHeight="1" spans="1:11">
      <c r="A1" s="13" t="s">
        <v>0</v>
      </c>
      <c r="B1" s="14"/>
      <c r="C1" s="14"/>
      <c r="D1" s="14"/>
      <c r="E1" s="15"/>
      <c r="F1" s="15"/>
      <c r="G1" s="15"/>
      <c r="H1" s="15"/>
      <c r="I1" s="15"/>
      <c r="J1" s="15"/>
      <c r="K1" s="13"/>
    </row>
    <row r="2" s="2" customFormat="1" ht="25" customHeight="1" spans="1:11">
      <c r="A2" s="16" t="s">
        <v>1</v>
      </c>
      <c r="B2" s="16" t="s">
        <v>2</v>
      </c>
      <c r="C2" s="16" t="s">
        <v>3</v>
      </c>
      <c r="D2" s="16"/>
      <c r="E2" s="17" t="s">
        <v>4</v>
      </c>
      <c r="F2" s="17"/>
      <c r="G2" s="17"/>
      <c r="H2" s="17"/>
      <c r="I2" s="41"/>
      <c r="J2" s="16" t="s">
        <v>5</v>
      </c>
      <c r="K2" s="16" t="s">
        <v>6</v>
      </c>
    </row>
    <row r="3" s="2" customFormat="1" ht="35" customHeight="1" spans="1:11">
      <c r="A3" s="18"/>
      <c r="B3" s="18"/>
      <c r="C3" s="16" t="s">
        <v>7</v>
      </c>
      <c r="D3" s="16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8"/>
      <c r="K3" s="18"/>
    </row>
    <row r="4" s="3" customFormat="1" ht="35.1" customHeight="1" spans="1:11">
      <c r="A4" s="19" t="s">
        <v>14</v>
      </c>
      <c r="B4" s="20"/>
      <c r="C4" s="21"/>
      <c r="D4" s="22"/>
      <c r="E4" s="23">
        <f t="shared" ref="E4:I4" si="0">E5+E12+E44+E50</f>
        <v>20128</v>
      </c>
      <c r="F4" s="23">
        <f t="shared" si="0"/>
        <v>5708</v>
      </c>
      <c r="G4" s="23">
        <f t="shared" si="0"/>
        <v>3216</v>
      </c>
      <c r="H4" s="23">
        <f t="shared" si="0"/>
        <v>3094</v>
      </c>
      <c r="I4" s="23">
        <f t="shared" si="0"/>
        <v>8110</v>
      </c>
      <c r="J4" s="23"/>
      <c r="K4" s="42"/>
    </row>
    <row r="5" s="4" customFormat="1" ht="35.1" customHeight="1" spans="1:11">
      <c r="A5" s="19" t="s">
        <v>15</v>
      </c>
      <c r="B5" s="20"/>
      <c r="C5" s="21"/>
      <c r="D5" s="22"/>
      <c r="E5" s="23">
        <f t="shared" ref="E5:I5" si="1">SUM(E6:E11)</f>
        <v>5084.342149</v>
      </c>
      <c r="F5" s="23">
        <f t="shared" si="1"/>
        <v>614</v>
      </c>
      <c r="G5" s="23">
        <f t="shared" si="1"/>
        <v>1039</v>
      </c>
      <c r="H5" s="23">
        <f t="shared" si="1"/>
        <v>1202.75</v>
      </c>
      <c r="I5" s="23">
        <f t="shared" si="1"/>
        <v>2228.592149</v>
      </c>
      <c r="J5" s="23"/>
      <c r="K5" s="43"/>
    </row>
    <row r="6" s="5" customFormat="1" ht="31" customHeight="1" spans="1:11">
      <c r="A6" s="24">
        <v>1</v>
      </c>
      <c r="B6" s="25" t="s">
        <v>16</v>
      </c>
      <c r="C6" s="25" t="s">
        <v>17</v>
      </c>
      <c r="D6" s="25" t="s">
        <v>18</v>
      </c>
      <c r="E6" s="26">
        <f t="shared" ref="E6:E9" si="2">F6+G6+H6+I6</f>
        <v>50</v>
      </c>
      <c r="F6" s="26"/>
      <c r="G6" s="26">
        <v>50</v>
      </c>
      <c r="H6" s="26"/>
      <c r="I6" s="26"/>
      <c r="J6" s="44" t="s">
        <v>19</v>
      </c>
      <c r="K6" s="44" t="s">
        <v>20</v>
      </c>
    </row>
    <row r="7" s="5" customFormat="1" ht="49" customHeight="1" spans="1:11">
      <c r="A7" s="24">
        <v>2</v>
      </c>
      <c r="B7" s="25" t="s">
        <v>21</v>
      </c>
      <c r="C7" s="24" t="s">
        <v>22</v>
      </c>
      <c r="D7" s="24" t="s">
        <v>23</v>
      </c>
      <c r="E7" s="26">
        <f t="shared" si="2"/>
        <v>219.520386</v>
      </c>
      <c r="F7" s="26"/>
      <c r="G7" s="26"/>
      <c r="H7" s="26"/>
      <c r="I7" s="26">
        <v>219.520386</v>
      </c>
      <c r="J7" s="44" t="s">
        <v>19</v>
      </c>
      <c r="K7" s="44" t="s">
        <v>24</v>
      </c>
    </row>
    <row r="8" s="5" customFormat="1" ht="31" customHeight="1" spans="1:11">
      <c r="A8" s="24">
        <v>3</v>
      </c>
      <c r="B8" s="25" t="s">
        <v>25</v>
      </c>
      <c r="C8" s="27" t="s">
        <v>26</v>
      </c>
      <c r="D8" s="27"/>
      <c r="E8" s="26">
        <f t="shared" si="2"/>
        <v>1364.821763</v>
      </c>
      <c r="F8" s="26"/>
      <c r="G8" s="26"/>
      <c r="H8" s="26">
        <v>255.75</v>
      </c>
      <c r="I8" s="26">
        <v>1109.071763</v>
      </c>
      <c r="J8" s="44" t="s">
        <v>19</v>
      </c>
      <c r="K8" s="44" t="s">
        <v>24</v>
      </c>
    </row>
    <row r="9" s="5" customFormat="1" ht="31" customHeight="1" spans="1:11">
      <c r="A9" s="24">
        <v>4</v>
      </c>
      <c r="B9" s="25" t="s">
        <v>27</v>
      </c>
      <c r="C9" s="24" t="s">
        <v>28</v>
      </c>
      <c r="D9" s="24"/>
      <c r="E9" s="26">
        <f t="shared" si="2"/>
        <v>2850</v>
      </c>
      <c r="F9" s="26">
        <v>511</v>
      </c>
      <c r="G9" s="26">
        <v>692</v>
      </c>
      <c r="H9" s="26">
        <v>947</v>
      </c>
      <c r="I9" s="26">
        <v>700</v>
      </c>
      <c r="J9" s="44" t="s">
        <v>19</v>
      </c>
      <c r="K9" s="44" t="s">
        <v>29</v>
      </c>
    </row>
    <row r="10" s="5" customFormat="1" ht="31" customHeight="1" spans="1:11">
      <c r="A10" s="24">
        <v>5</v>
      </c>
      <c r="B10" s="25" t="s">
        <v>30</v>
      </c>
      <c r="C10" s="24" t="s">
        <v>31</v>
      </c>
      <c r="D10" s="24" t="s">
        <v>32</v>
      </c>
      <c r="E10" s="26">
        <v>400</v>
      </c>
      <c r="F10" s="26">
        <v>103</v>
      </c>
      <c r="G10" s="26">
        <v>297</v>
      </c>
      <c r="H10" s="26"/>
      <c r="I10" s="26"/>
      <c r="J10" s="44" t="s">
        <v>19</v>
      </c>
      <c r="K10" s="44" t="s">
        <v>33</v>
      </c>
    </row>
    <row r="11" s="5" customFormat="1" ht="31" customHeight="1" spans="1:11">
      <c r="A11" s="28">
        <v>6</v>
      </c>
      <c r="B11" s="25" t="s">
        <v>34</v>
      </c>
      <c r="C11" s="25" t="s">
        <v>35</v>
      </c>
      <c r="D11" s="25" t="s">
        <v>36</v>
      </c>
      <c r="E11" s="26">
        <f t="shared" ref="E11:E43" si="3">F11+G11+H11+I11</f>
        <v>200</v>
      </c>
      <c r="F11" s="26"/>
      <c r="G11" s="26"/>
      <c r="H11" s="26"/>
      <c r="I11" s="26">
        <v>200</v>
      </c>
      <c r="J11" s="44" t="s">
        <v>19</v>
      </c>
      <c r="K11" s="44" t="s">
        <v>37</v>
      </c>
    </row>
    <row r="12" s="6" customFormat="1" ht="33" customHeight="1" spans="1:11">
      <c r="A12" s="29" t="s">
        <v>38</v>
      </c>
      <c r="B12" s="30"/>
      <c r="C12" s="31"/>
      <c r="D12" s="32"/>
      <c r="E12" s="33">
        <f t="shared" ref="E12:I12" si="4">SUM(E13:E43)</f>
        <v>12150.9005</v>
      </c>
      <c r="F12" s="33">
        <f t="shared" si="4"/>
        <v>4573.4005</v>
      </c>
      <c r="G12" s="33">
        <f t="shared" si="4"/>
        <v>1130</v>
      </c>
      <c r="H12" s="33">
        <f t="shared" si="4"/>
        <v>1866</v>
      </c>
      <c r="I12" s="33">
        <f t="shared" si="4"/>
        <v>4581.5</v>
      </c>
      <c r="J12" s="33"/>
      <c r="K12" s="45"/>
    </row>
    <row r="13" s="7" customFormat="1" ht="36" customHeight="1" spans="1:11">
      <c r="A13" s="24">
        <v>7</v>
      </c>
      <c r="B13" s="25" t="s">
        <v>39</v>
      </c>
      <c r="C13" s="34" t="s">
        <v>40</v>
      </c>
      <c r="D13" s="35"/>
      <c r="E13" s="25">
        <f t="shared" si="3"/>
        <v>260.89</v>
      </c>
      <c r="F13" s="25">
        <v>260.89</v>
      </c>
      <c r="G13" s="25"/>
      <c r="H13" s="25"/>
      <c r="I13" s="25"/>
      <c r="J13" s="44" t="s">
        <v>41</v>
      </c>
      <c r="K13" s="25" t="s">
        <v>24</v>
      </c>
    </row>
    <row r="14" s="7" customFormat="1" ht="36" customHeight="1" spans="1:11">
      <c r="A14" s="24">
        <v>8</v>
      </c>
      <c r="B14" s="25" t="s">
        <v>42</v>
      </c>
      <c r="C14" s="36" t="s">
        <v>43</v>
      </c>
      <c r="D14" s="24" t="s">
        <v>44</v>
      </c>
      <c r="E14" s="25">
        <f t="shared" si="3"/>
        <v>40</v>
      </c>
      <c r="F14" s="25">
        <v>40</v>
      </c>
      <c r="G14" s="25"/>
      <c r="H14" s="25"/>
      <c r="I14" s="25"/>
      <c r="J14" s="44" t="s">
        <v>19</v>
      </c>
      <c r="K14" s="25" t="s">
        <v>45</v>
      </c>
    </row>
    <row r="15" s="7" customFormat="1" ht="36" customHeight="1" spans="1:11">
      <c r="A15" s="24">
        <v>9</v>
      </c>
      <c r="B15" s="25" t="s">
        <v>46</v>
      </c>
      <c r="C15" s="34" t="s">
        <v>40</v>
      </c>
      <c r="D15" s="35"/>
      <c r="E15" s="25">
        <f t="shared" si="3"/>
        <v>58.5105</v>
      </c>
      <c r="F15" s="25">
        <v>58.5105</v>
      </c>
      <c r="G15" s="25"/>
      <c r="H15" s="25"/>
      <c r="I15" s="25"/>
      <c r="J15" s="44" t="s">
        <v>47</v>
      </c>
      <c r="K15" s="25" t="s">
        <v>48</v>
      </c>
    </row>
    <row r="16" s="7" customFormat="1" ht="36" customHeight="1" spans="1:11">
      <c r="A16" s="24">
        <v>10</v>
      </c>
      <c r="B16" s="25" t="s">
        <v>49</v>
      </c>
      <c r="C16" s="24" t="s">
        <v>50</v>
      </c>
      <c r="D16" s="24" t="s">
        <v>51</v>
      </c>
      <c r="E16" s="25">
        <f t="shared" si="3"/>
        <v>50</v>
      </c>
      <c r="F16" s="25">
        <v>50</v>
      </c>
      <c r="G16" s="25"/>
      <c r="H16" s="25"/>
      <c r="I16" s="25"/>
      <c r="J16" s="44" t="s">
        <v>41</v>
      </c>
      <c r="K16" s="46" t="s">
        <v>52</v>
      </c>
    </row>
    <row r="17" s="7" customFormat="1" ht="36" customHeight="1" spans="1:11">
      <c r="A17" s="24">
        <v>11</v>
      </c>
      <c r="B17" s="25" t="s">
        <v>53</v>
      </c>
      <c r="C17" s="24" t="s">
        <v>54</v>
      </c>
      <c r="D17" s="24" t="s">
        <v>55</v>
      </c>
      <c r="E17" s="25">
        <f t="shared" si="3"/>
        <v>50</v>
      </c>
      <c r="F17" s="25">
        <v>50</v>
      </c>
      <c r="G17" s="25"/>
      <c r="H17" s="25"/>
      <c r="I17" s="25"/>
      <c r="J17" s="44" t="s">
        <v>41</v>
      </c>
      <c r="K17" s="46" t="s">
        <v>56</v>
      </c>
    </row>
    <row r="18" s="7" customFormat="1" ht="36" customHeight="1" spans="1:11">
      <c r="A18" s="24">
        <v>12</v>
      </c>
      <c r="B18" s="25" t="s">
        <v>57</v>
      </c>
      <c r="C18" s="24" t="s">
        <v>43</v>
      </c>
      <c r="D18" s="24" t="s">
        <v>58</v>
      </c>
      <c r="E18" s="25">
        <f t="shared" si="3"/>
        <v>50</v>
      </c>
      <c r="F18" s="25">
        <v>50</v>
      </c>
      <c r="G18" s="25"/>
      <c r="H18" s="25"/>
      <c r="I18" s="25"/>
      <c r="J18" s="44" t="s">
        <v>19</v>
      </c>
      <c r="K18" s="46" t="s">
        <v>59</v>
      </c>
    </row>
    <row r="19" s="7" customFormat="1" ht="36" customHeight="1" spans="1:11">
      <c r="A19" s="24">
        <v>13</v>
      </c>
      <c r="B19" s="25" t="s">
        <v>60</v>
      </c>
      <c r="C19" s="24" t="s">
        <v>17</v>
      </c>
      <c r="D19" s="24" t="s">
        <v>61</v>
      </c>
      <c r="E19" s="25">
        <f t="shared" si="3"/>
        <v>50</v>
      </c>
      <c r="F19" s="25">
        <v>50</v>
      </c>
      <c r="G19" s="25"/>
      <c r="H19" s="25"/>
      <c r="I19" s="25"/>
      <c r="J19" s="44" t="s">
        <v>41</v>
      </c>
      <c r="K19" s="46" t="s">
        <v>20</v>
      </c>
    </row>
    <row r="20" s="7" customFormat="1" ht="36" customHeight="1" spans="1:11">
      <c r="A20" s="24">
        <v>14</v>
      </c>
      <c r="B20" s="25" t="s">
        <v>62</v>
      </c>
      <c r="C20" s="24" t="s">
        <v>63</v>
      </c>
      <c r="D20" s="24" t="s">
        <v>64</v>
      </c>
      <c r="E20" s="25">
        <f t="shared" si="3"/>
        <v>50</v>
      </c>
      <c r="F20" s="25">
        <v>50</v>
      </c>
      <c r="G20" s="25"/>
      <c r="H20" s="25"/>
      <c r="I20" s="25"/>
      <c r="J20" s="44" t="s">
        <v>41</v>
      </c>
      <c r="K20" s="46" t="s">
        <v>65</v>
      </c>
    </row>
    <row r="21" s="7" customFormat="1" ht="36" customHeight="1" spans="1:11">
      <c r="A21" s="24">
        <v>15</v>
      </c>
      <c r="B21" s="25" t="s">
        <v>66</v>
      </c>
      <c r="C21" s="24" t="s">
        <v>67</v>
      </c>
      <c r="D21" s="24" t="s">
        <v>68</v>
      </c>
      <c r="E21" s="25">
        <f t="shared" si="3"/>
        <v>50</v>
      </c>
      <c r="F21" s="25">
        <v>50</v>
      </c>
      <c r="G21" s="25"/>
      <c r="H21" s="25"/>
      <c r="I21" s="25"/>
      <c r="J21" s="44" t="s">
        <v>19</v>
      </c>
      <c r="K21" s="46" t="s">
        <v>69</v>
      </c>
    </row>
    <row r="22" s="7" customFormat="1" ht="36" customHeight="1" spans="1:11">
      <c r="A22" s="24">
        <v>16</v>
      </c>
      <c r="B22" s="25" t="s">
        <v>70</v>
      </c>
      <c r="C22" s="24" t="s">
        <v>71</v>
      </c>
      <c r="D22" s="24" t="s">
        <v>72</v>
      </c>
      <c r="E22" s="25">
        <f t="shared" si="3"/>
        <v>50</v>
      </c>
      <c r="F22" s="25">
        <v>50</v>
      </c>
      <c r="G22" s="25"/>
      <c r="H22" s="25"/>
      <c r="I22" s="25"/>
      <c r="J22" s="44" t="s">
        <v>41</v>
      </c>
      <c r="K22" s="46" t="s">
        <v>73</v>
      </c>
    </row>
    <row r="23" s="7" customFormat="1" ht="36" customHeight="1" spans="1:11">
      <c r="A23" s="24">
        <v>17</v>
      </c>
      <c r="B23" s="25" t="s">
        <v>74</v>
      </c>
      <c r="C23" s="24" t="s">
        <v>31</v>
      </c>
      <c r="D23" s="24" t="s">
        <v>75</v>
      </c>
      <c r="E23" s="25">
        <f t="shared" si="3"/>
        <v>50</v>
      </c>
      <c r="F23" s="25">
        <v>50</v>
      </c>
      <c r="G23" s="25"/>
      <c r="H23" s="25"/>
      <c r="I23" s="25"/>
      <c r="J23" s="44" t="s">
        <v>41</v>
      </c>
      <c r="K23" s="46" t="s">
        <v>76</v>
      </c>
    </row>
    <row r="24" s="7" customFormat="1" ht="36" customHeight="1" spans="1:11">
      <c r="A24" s="24">
        <v>18</v>
      </c>
      <c r="B24" s="25" t="s">
        <v>77</v>
      </c>
      <c r="C24" s="24" t="s">
        <v>78</v>
      </c>
      <c r="D24" s="25" t="s">
        <v>79</v>
      </c>
      <c r="E24" s="25">
        <f t="shared" si="3"/>
        <v>50</v>
      </c>
      <c r="F24" s="25">
        <v>50</v>
      </c>
      <c r="G24" s="25"/>
      <c r="H24" s="25"/>
      <c r="I24" s="25"/>
      <c r="J24" s="44" t="s">
        <v>41</v>
      </c>
      <c r="K24" s="46" t="s">
        <v>80</v>
      </c>
    </row>
    <row r="25" s="7" customFormat="1" ht="36" customHeight="1" spans="1:11">
      <c r="A25" s="24">
        <v>19</v>
      </c>
      <c r="B25" s="25" t="s">
        <v>81</v>
      </c>
      <c r="C25" s="25" t="s">
        <v>82</v>
      </c>
      <c r="D25" s="25" t="s">
        <v>83</v>
      </c>
      <c r="E25" s="25">
        <f t="shared" si="3"/>
        <v>50</v>
      </c>
      <c r="F25" s="25">
        <v>50</v>
      </c>
      <c r="G25" s="25"/>
      <c r="H25" s="25"/>
      <c r="I25" s="25"/>
      <c r="J25" s="44" t="s">
        <v>19</v>
      </c>
      <c r="K25" s="46" t="s">
        <v>84</v>
      </c>
    </row>
    <row r="26" s="7" customFormat="1" ht="36" customHeight="1" spans="1:11">
      <c r="A26" s="24">
        <v>20</v>
      </c>
      <c r="B26" s="25" t="s">
        <v>85</v>
      </c>
      <c r="C26" s="25" t="s">
        <v>86</v>
      </c>
      <c r="D26" s="25" t="s">
        <v>87</v>
      </c>
      <c r="E26" s="25">
        <f t="shared" si="3"/>
        <v>50</v>
      </c>
      <c r="F26" s="25">
        <v>50</v>
      </c>
      <c r="G26" s="25"/>
      <c r="H26" s="25"/>
      <c r="I26" s="25"/>
      <c r="J26" s="44" t="s">
        <v>19</v>
      </c>
      <c r="K26" s="46" t="s">
        <v>88</v>
      </c>
    </row>
    <row r="27" s="7" customFormat="1" ht="36" customHeight="1" spans="1:11">
      <c r="A27" s="24">
        <v>21</v>
      </c>
      <c r="B27" s="25" t="s">
        <v>89</v>
      </c>
      <c r="C27" s="25" t="s">
        <v>90</v>
      </c>
      <c r="D27" s="25" t="s">
        <v>91</v>
      </c>
      <c r="E27" s="25">
        <f t="shared" si="3"/>
        <v>50</v>
      </c>
      <c r="F27" s="25">
        <v>50</v>
      </c>
      <c r="G27" s="25"/>
      <c r="H27" s="25"/>
      <c r="I27" s="25"/>
      <c r="J27" s="44" t="s">
        <v>19</v>
      </c>
      <c r="K27" s="46" t="s">
        <v>92</v>
      </c>
    </row>
    <row r="28" s="7" customFormat="1" ht="36" customHeight="1" spans="1:11">
      <c r="A28" s="24">
        <v>22</v>
      </c>
      <c r="B28" s="25" t="s">
        <v>93</v>
      </c>
      <c r="C28" s="25" t="s">
        <v>94</v>
      </c>
      <c r="D28" s="25" t="s">
        <v>95</v>
      </c>
      <c r="E28" s="25">
        <f t="shared" si="3"/>
        <v>50</v>
      </c>
      <c r="F28" s="25">
        <v>50</v>
      </c>
      <c r="G28" s="25"/>
      <c r="H28" s="25"/>
      <c r="I28" s="25"/>
      <c r="J28" s="44" t="s">
        <v>19</v>
      </c>
      <c r="K28" s="46" t="s">
        <v>96</v>
      </c>
    </row>
    <row r="29" s="7" customFormat="1" ht="36" customHeight="1" spans="1:11">
      <c r="A29" s="24">
        <v>23</v>
      </c>
      <c r="B29" s="25" t="s">
        <v>97</v>
      </c>
      <c r="C29" s="25" t="s">
        <v>31</v>
      </c>
      <c r="D29" s="25" t="s">
        <v>98</v>
      </c>
      <c r="E29" s="25">
        <f t="shared" si="3"/>
        <v>50</v>
      </c>
      <c r="F29" s="25"/>
      <c r="G29" s="25"/>
      <c r="H29" s="25"/>
      <c r="I29" s="25">
        <v>50</v>
      </c>
      <c r="J29" s="44" t="s">
        <v>19</v>
      </c>
      <c r="K29" s="46" t="s">
        <v>76</v>
      </c>
    </row>
    <row r="30" s="7" customFormat="1" ht="36" customHeight="1" spans="1:11">
      <c r="A30" s="24">
        <v>24</v>
      </c>
      <c r="B30" s="25" t="s">
        <v>99</v>
      </c>
      <c r="C30" s="25" t="s">
        <v>67</v>
      </c>
      <c r="D30" s="25" t="s">
        <v>100</v>
      </c>
      <c r="E30" s="25">
        <f t="shared" si="3"/>
        <v>70</v>
      </c>
      <c r="F30" s="25"/>
      <c r="G30" s="25"/>
      <c r="H30" s="25">
        <v>20</v>
      </c>
      <c r="I30" s="25">
        <v>50</v>
      </c>
      <c r="J30" s="44" t="s">
        <v>19</v>
      </c>
      <c r="K30" s="25" t="s">
        <v>69</v>
      </c>
    </row>
    <row r="31" s="7" customFormat="1" ht="36" customHeight="1" spans="1:11">
      <c r="A31" s="24">
        <v>25</v>
      </c>
      <c r="B31" s="25" t="s">
        <v>101</v>
      </c>
      <c r="C31" s="25" t="s">
        <v>17</v>
      </c>
      <c r="D31" s="25" t="s">
        <v>102</v>
      </c>
      <c r="E31" s="25">
        <f t="shared" si="3"/>
        <v>50</v>
      </c>
      <c r="F31" s="25"/>
      <c r="G31" s="25"/>
      <c r="H31" s="25">
        <v>20</v>
      </c>
      <c r="I31" s="25">
        <v>30</v>
      </c>
      <c r="J31" s="44" t="s">
        <v>19</v>
      </c>
      <c r="K31" s="25" t="s">
        <v>20</v>
      </c>
    </row>
    <row r="32" s="7" customFormat="1" ht="36" customHeight="1" spans="1:11">
      <c r="A32" s="24">
        <v>26</v>
      </c>
      <c r="B32" s="25" t="s">
        <v>103</v>
      </c>
      <c r="C32" s="25" t="s">
        <v>104</v>
      </c>
      <c r="D32" s="25" t="s">
        <v>105</v>
      </c>
      <c r="E32" s="25">
        <f t="shared" si="3"/>
        <v>80</v>
      </c>
      <c r="F32" s="25">
        <v>50</v>
      </c>
      <c r="G32" s="25"/>
      <c r="H32" s="25">
        <v>30</v>
      </c>
      <c r="I32" s="25"/>
      <c r="J32" s="44" t="s">
        <v>19</v>
      </c>
      <c r="K32" s="25" t="s">
        <v>106</v>
      </c>
    </row>
    <row r="33" s="7" customFormat="1" ht="36" customHeight="1" spans="1:11">
      <c r="A33" s="24">
        <v>27</v>
      </c>
      <c r="B33" s="25" t="s">
        <v>107</v>
      </c>
      <c r="C33" s="28" t="s">
        <v>108</v>
      </c>
      <c r="D33" s="37"/>
      <c r="E33" s="25">
        <f t="shared" si="3"/>
        <v>800</v>
      </c>
      <c r="F33" s="25"/>
      <c r="G33" s="25"/>
      <c r="H33" s="25">
        <v>800</v>
      </c>
      <c r="I33" s="25"/>
      <c r="J33" s="44" t="s">
        <v>19</v>
      </c>
      <c r="K33" s="25" t="s">
        <v>80</v>
      </c>
    </row>
    <row r="34" s="7" customFormat="1" ht="36" customHeight="1" spans="1:11">
      <c r="A34" s="24">
        <v>28</v>
      </c>
      <c r="B34" s="25" t="s">
        <v>109</v>
      </c>
      <c r="C34" s="28" t="s">
        <v>110</v>
      </c>
      <c r="D34" s="37"/>
      <c r="E34" s="25">
        <f t="shared" si="3"/>
        <v>1000</v>
      </c>
      <c r="F34" s="25"/>
      <c r="G34" s="25">
        <v>1000</v>
      </c>
      <c r="H34" s="25"/>
      <c r="I34" s="25"/>
      <c r="J34" s="44" t="s">
        <v>41</v>
      </c>
      <c r="K34" s="25" t="s">
        <v>24</v>
      </c>
    </row>
    <row r="35" s="7" customFormat="1" ht="36" customHeight="1" spans="1:11">
      <c r="A35" s="24">
        <v>29</v>
      </c>
      <c r="B35" s="25" t="s">
        <v>111</v>
      </c>
      <c r="C35" s="28" t="s">
        <v>112</v>
      </c>
      <c r="D35" s="37"/>
      <c r="E35" s="25">
        <f t="shared" si="3"/>
        <v>1000</v>
      </c>
      <c r="F35" s="25">
        <v>1000</v>
      </c>
      <c r="G35" s="25"/>
      <c r="H35" s="25"/>
      <c r="I35" s="25"/>
      <c r="J35" s="44" t="s">
        <v>41</v>
      </c>
      <c r="K35" s="25" t="s">
        <v>24</v>
      </c>
    </row>
    <row r="36" s="7" customFormat="1" ht="36" customHeight="1" spans="1:11">
      <c r="A36" s="24">
        <v>30</v>
      </c>
      <c r="B36" s="25" t="s">
        <v>113</v>
      </c>
      <c r="C36" s="25" t="s">
        <v>86</v>
      </c>
      <c r="D36" s="25" t="s">
        <v>114</v>
      </c>
      <c r="E36" s="25">
        <f t="shared" si="3"/>
        <v>300</v>
      </c>
      <c r="F36" s="25"/>
      <c r="G36" s="25"/>
      <c r="H36" s="25">
        <v>300</v>
      </c>
      <c r="I36" s="25"/>
      <c r="J36" s="44" t="s">
        <v>41</v>
      </c>
      <c r="K36" s="25" t="s">
        <v>24</v>
      </c>
    </row>
    <row r="37" s="7" customFormat="1" ht="36" customHeight="1" spans="1:11">
      <c r="A37" s="24">
        <v>31</v>
      </c>
      <c r="B37" s="25" t="s">
        <v>115</v>
      </c>
      <c r="C37" s="25" t="s">
        <v>90</v>
      </c>
      <c r="D37" s="25" t="s">
        <v>116</v>
      </c>
      <c r="E37" s="25">
        <f t="shared" si="3"/>
        <v>240</v>
      </c>
      <c r="F37" s="25"/>
      <c r="G37" s="25"/>
      <c r="H37" s="25">
        <v>240</v>
      </c>
      <c r="I37" s="25"/>
      <c r="J37" s="44" t="s">
        <v>19</v>
      </c>
      <c r="K37" s="25" t="s">
        <v>92</v>
      </c>
    </row>
    <row r="38" s="7" customFormat="1" ht="36" customHeight="1" spans="1:11">
      <c r="A38" s="24">
        <v>32</v>
      </c>
      <c r="B38" s="25" t="s">
        <v>117</v>
      </c>
      <c r="C38" s="36" t="s">
        <v>86</v>
      </c>
      <c r="D38" s="25" t="s">
        <v>114</v>
      </c>
      <c r="E38" s="25">
        <f t="shared" si="3"/>
        <v>2970</v>
      </c>
      <c r="F38" s="25">
        <v>2514</v>
      </c>
      <c r="G38" s="25">
        <v>130</v>
      </c>
      <c r="H38" s="25">
        <v>326</v>
      </c>
      <c r="I38" s="25"/>
      <c r="J38" s="44" t="s">
        <v>118</v>
      </c>
      <c r="K38" s="25" t="s">
        <v>24</v>
      </c>
    </row>
    <row r="39" s="7" customFormat="1" ht="36" customHeight="1" spans="1:11">
      <c r="A39" s="24">
        <v>33</v>
      </c>
      <c r="B39" s="25" t="s">
        <v>119</v>
      </c>
      <c r="C39" s="36" t="s">
        <v>43</v>
      </c>
      <c r="D39" s="25" t="s">
        <v>120</v>
      </c>
      <c r="E39" s="25">
        <f t="shared" si="3"/>
        <v>1049.5</v>
      </c>
      <c r="F39" s="25"/>
      <c r="G39" s="25"/>
      <c r="H39" s="25"/>
      <c r="I39" s="25">
        <v>1049.5</v>
      </c>
      <c r="J39" s="44" t="s">
        <v>41</v>
      </c>
      <c r="K39" s="25" t="s">
        <v>24</v>
      </c>
    </row>
    <row r="40" s="7" customFormat="1" ht="36" customHeight="1" spans="1:11">
      <c r="A40" s="24">
        <v>34</v>
      </c>
      <c r="B40" s="25" t="s">
        <v>121</v>
      </c>
      <c r="C40" s="28" t="s">
        <v>122</v>
      </c>
      <c r="D40" s="37"/>
      <c r="E40" s="25">
        <f t="shared" si="3"/>
        <v>1450</v>
      </c>
      <c r="F40" s="25"/>
      <c r="G40" s="25"/>
      <c r="H40" s="25"/>
      <c r="I40" s="25">
        <v>1450</v>
      </c>
      <c r="J40" s="44" t="s">
        <v>41</v>
      </c>
      <c r="K40" s="25" t="s">
        <v>24</v>
      </c>
    </row>
    <row r="41" s="7" customFormat="1" ht="42" customHeight="1" spans="1:11">
      <c r="A41" s="24">
        <v>35</v>
      </c>
      <c r="B41" s="25" t="s">
        <v>123</v>
      </c>
      <c r="C41" s="28" t="s">
        <v>122</v>
      </c>
      <c r="D41" s="37"/>
      <c r="E41" s="25">
        <f t="shared" si="3"/>
        <v>1000</v>
      </c>
      <c r="F41" s="25"/>
      <c r="G41" s="25"/>
      <c r="H41" s="25"/>
      <c r="I41" s="25">
        <v>1000</v>
      </c>
      <c r="J41" s="44" t="s">
        <v>41</v>
      </c>
      <c r="K41" s="25" t="s">
        <v>24</v>
      </c>
    </row>
    <row r="42" s="7" customFormat="1" ht="36" customHeight="1" spans="1:11">
      <c r="A42" s="24">
        <v>36</v>
      </c>
      <c r="B42" s="25" t="s">
        <v>124</v>
      </c>
      <c r="C42" s="25" t="s">
        <v>67</v>
      </c>
      <c r="D42" s="25" t="s">
        <v>125</v>
      </c>
      <c r="E42" s="25">
        <f t="shared" si="3"/>
        <v>840</v>
      </c>
      <c r="F42" s="25"/>
      <c r="G42" s="25"/>
      <c r="H42" s="25">
        <v>130</v>
      </c>
      <c r="I42" s="25">
        <v>710</v>
      </c>
      <c r="J42" s="44" t="s">
        <v>41</v>
      </c>
      <c r="K42" s="25" t="s">
        <v>69</v>
      </c>
    </row>
    <row r="43" s="7" customFormat="1" ht="36" customHeight="1" spans="1:11">
      <c r="A43" s="24">
        <v>37</v>
      </c>
      <c r="B43" s="38" t="s">
        <v>126</v>
      </c>
      <c r="C43" s="36" t="s">
        <v>86</v>
      </c>
      <c r="D43" s="25" t="s">
        <v>114</v>
      </c>
      <c r="E43" s="25">
        <f t="shared" si="3"/>
        <v>242</v>
      </c>
      <c r="F43" s="25"/>
      <c r="G43" s="25"/>
      <c r="H43" s="25"/>
      <c r="I43" s="25">
        <v>242</v>
      </c>
      <c r="J43" s="44" t="s">
        <v>118</v>
      </c>
      <c r="K43" s="25" t="s">
        <v>24</v>
      </c>
    </row>
    <row r="44" s="8" customFormat="1" ht="24" customHeight="1" spans="1:11">
      <c r="A44" s="19" t="s">
        <v>127</v>
      </c>
      <c r="B44" s="20"/>
      <c r="C44" s="21"/>
      <c r="D44" s="39"/>
      <c r="E44" s="40">
        <f t="shared" ref="E44:I44" si="5">SUM(E45:E49)</f>
        <v>2647.625891</v>
      </c>
      <c r="F44" s="40">
        <f t="shared" si="5"/>
        <v>520.5995</v>
      </c>
      <c r="G44" s="40">
        <f t="shared" si="5"/>
        <v>1047</v>
      </c>
      <c r="H44" s="40">
        <f t="shared" si="5"/>
        <v>25.25</v>
      </c>
      <c r="I44" s="40">
        <f t="shared" si="5"/>
        <v>1054.776391</v>
      </c>
      <c r="J44" s="40"/>
      <c r="K44" s="47"/>
    </row>
    <row r="45" s="7" customFormat="1" ht="33" customHeight="1" spans="1:11">
      <c r="A45" s="25">
        <v>38</v>
      </c>
      <c r="B45" s="25" t="s">
        <v>128</v>
      </c>
      <c r="C45" s="25" t="s">
        <v>40</v>
      </c>
      <c r="D45" s="25"/>
      <c r="E45" s="25">
        <f t="shared" ref="E45:E49" si="6">F45+G45+H45+I45</f>
        <v>66.9</v>
      </c>
      <c r="F45" s="25">
        <v>66.9</v>
      </c>
      <c r="G45" s="25"/>
      <c r="H45" s="25"/>
      <c r="I45" s="25"/>
      <c r="J45" s="44" t="s">
        <v>118</v>
      </c>
      <c r="K45" s="25" t="s">
        <v>24</v>
      </c>
    </row>
    <row r="46" s="7" customFormat="1" ht="33" customHeight="1" spans="1:11">
      <c r="A46" s="25">
        <v>39</v>
      </c>
      <c r="B46" s="25" t="s">
        <v>129</v>
      </c>
      <c r="C46" s="25" t="s">
        <v>40</v>
      </c>
      <c r="D46" s="25"/>
      <c r="E46" s="25">
        <f t="shared" si="6"/>
        <v>206.25</v>
      </c>
      <c r="F46" s="25">
        <v>90</v>
      </c>
      <c r="G46" s="25"/>
      <c r="H46" s="25"/>
      <c r="I46" s="25">
        <v>116.25</v>
      </c>
      <c r="J46" s="44" t="s">
        <v>118</v>
      </c>
      <c r="K46" s="25" t="s">
        <v>24</v>
      </c>
    </row>
    <row r="47" s="7" customFormat="1" ht="33" customHeight="1" spans="1:11">
      <c r="A47" s="25">
        <v>40</v>
      </c>
      <c r="B47" s="25" t="s">
        <v>130</v>
      </c>
      <c r="C47" s="25" t="s">
        <v>40</v>
      </c>
      <c r="D47" s="25"/>
      <c r="E47" s="25">
        <f t="shared" si="6"/>
        <v>90</v>
      </c>
      <c r="F47" s="25"/>
      <c r="G47" s="25"/>
      <c r="H47" s="25"/>
      <c r="I47" s="25">
        <v>90</v>
      </c>
      <c r="J47" s="44" t="s">
        <v>118</v>
      </c>
      <c r="K47" s="25" t="s">
        <v>24</v>
      </c>
    </row>
    <row r="48" s="7" customFormat="1" ht="33" customHeight="1" spans="1:11">
      <c r="A48" s="25">
        <v>41</v>
      </c>
      <c r="B48" s="25" t="s">
        <v>131</v>
      </c>
      <c r="C48" s="25" t="s">
        <v>40</v>
      </c>
      <c r="D48" s="25"/>
      <c r="E48" s="25">
        <f t="shared" si="6"/>
        <v>9.68</v>
      </c>
      <c r="F48" s="25"/>
      <c r="G48" s="25"/>
      <c r="H48" s="25"/>
      <c r="I48" s="25">
        <v>9.68</v>
      </c>
      <c r="J48" s="44" t="s">
        <v>118</v>
      </c>
      <c r="K48" s="26" t="s">
        <v>132</v>
      </c>
    </row>
    <row r="49" s="7" customFormat="1" ht="33" customHeight="1" spans="1:11">
      <c r="A49" s="25">
        <v>42</v>
      </c>
      <c r="B49" s="25" t="s">
        <v>133</v>
      </c>
      <c r="C49" s="25" t="s">
        <v>40</v>
      </c>
      <c r="D49" s="25"/>
      <c r="E49" s="25">
        <f t="shared" si="6"/>
        <v>2274.795891</v>
      </c>
      <c r="F49" s="25">
        <v>363.6995</v>
      </c>
      <c r="G49" s="25">
        <v>1047</v>
      </c>
      <c r="H49" s="25">
        <v>25.25</v>
      </c>
      <c r="I49" s="25">
        <v>838.846391</v>
      </c>
      <c r="J49" s="44" t="s">
        <v>118</v>
      </c>
      <c r="K49" s="26" t="s">
        <v>132</v>
      </c>
    </row>
    <row r="50" s="8" customFormat="1" ht="27" customHeight="1" spans="1:11">
      <c r="A50" s="19" t="s">
        <v>134</v>
      </c>
      <c r="B50" s="20"/>
      <c r="C50" s="21"/>
      <c r="D50" s="39"/>
      <c r="E50" s="23">
        <f t="shared" ref="E50:I50" si="7">SUM(E51:E52)</f>
        <v>245.13146</v>
      </c>
      <c r="F50" s="23">
        <f t="shared" si="7"/>
        <v>0</v>
      </c>
      <c r="G50" s="23">
        <f t="shared" si="7"/>
        <v>0</v>
      </c>
      <c r="H50" s="23">
        <f t="shared" si="7"/>
        <v>0</v>
      </c>
      <c r="I50" s="23">
        <f t="shared" si="7"/>
        <v>245.13146</v>
      </c>
      <c r="J50" s="23"/>
      <c r="K50" s="47"/>
    </row>
    <row r="51" s="7" customFormat="1" ht="33" customHeight="1" spans="1:11">
      <c r="A51" s="25">
        <v>43</v>
      </c>
      <c r="B51" s="25" t="s">
        <v>135</v>
      </c>
      <c r="C51" s="28" t="s">
        <v>40</v>
      </c>
      <c r="D51" s="37"/>
      <c r="E51" s="25">
        <f>F51+G51+H51+I51</f>
        <v>150</v>
      </c>
      <c r="F51" s="25"/>
      <c r="G51" s="25"/>
      <c r="H51" s="25"/>
      <c r="I51" s="25">
        <v>150</v>
      </c>
      <c r="J51" s="44" t="s">
        <v>118</v>
      </c>
      <c r="K51" s="26" t="s">
        <v>24</v>
      </c>
    </row>
    <row r="52" s="7" customFormat="1" ht="33" customHeight="1" spans="1:11">
      <c r="A52" s="25">
        <v>44</v>
      </c>
      <c r="B52" s="25" t="s">
        <v>136</v>
      </c>
      <c r="C52" s="28" t="s">
        <v>40</v>
      </c>
      <c r="D52" s="37"/>
      <c r="E52" s="25">
        <f>F52+G52+H52+I52</f>
        <v>95.13146</v>
      </c>
      <c r="F52" s="25"/>
      <c r="G52" s="25"/>
      <c r="H52" s="25"/>
      <c r="I52" s="25">
        <v>95.13146</v>
      </c>
      <c r="J52" s="44" t="s">
        <v>118</v>
      </c>
      <c r="K52" s="26" t="s">
        <v>24</v>
      </c>
    </row>
  </sheetData>
  <mergeCells count="28">
    <mergeCell ref="A1:K1"/>
    <mergeCell ref="C2:D2"/>
    <mergeCell ref="E2:I2"/>
    <mergeCell ref="A4:C4"/>
    <mergeCell ref="A5:C5"/>
    <mergeCell ref="C8:D8"/>
    <mergeCell ref="C9:D9"/>
    <mergeCell ref="A12:C12"/>
    <mergeCell ref="C13:D13"/>
    <mergeCell ref="C15:D15"/>
    <mergeCell ref="C33:D33"/>
    <mergeCell ref="C34:D34"/>
    <mergeCell ref="C35:D35"/>
    <mergeCell ref="C40:D40"/>
    <mergeCell ref="C41:D41"/>
    <mergeCell ref="A44:C44"/>
    <mergeCell ref="C45:D45"/>
    <mergeCell ref="C46:D46"/>
    <mergeCell ref="C47:D47"/>
    <mergeCell ref="C48:D48"/>
    <mergeCell ref="C49:D49"/>
    <mergeCell ref="A50:C50"/>
    <mergeCell ref="C51:D51"/>
    <mergeCell ref="C52:D52"/>
    <mergeCell ref="A2:A3"/>
    <mergeCell ref="B2:B3"/>
    <mergeCell ref="J2:J3"/>
    <mergeCell ref="K2:K3"/>
  </mergeCells>
  <pageMargins left="0.550694444444444" right="0.472222222222222" top="0.275" bottom="0.314583333333333" header="0.196527777777778" footer="0.0784722222222222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2024年西平县财政衔接推进乡村振兴资金项目实施计划表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乐乐</cp:lastModifiedBy>
  <dcterms:created xsi:type="dcterms:W3CDTF">2019-02-20T06:23:00Z</dcterms:created>
  <cp:lastPrinted>2022-11-10T07:04:00Z</cp:lastPrinted>
  <dcterms:modified xsi:type="dcterms:W3CDTF">2024-12-27T09:13:41Z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94E7D2BA45C040CB857E921DAAC79A14_13</vt:lpwstr>
  </property>
</Properties>
</file>