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</externalReferences>
  <definedNames>
    <definedName name="_xlnm._FilterDatabase" localSheetId="0" hidden="1">省筛选!$A$3:$R$17</definedName>
    <definedName name="_xlnm.Print_Titles" localSheetId="0">省筛选!$3:$3</definedName>
    <definedName name="_xlnm.Print_Area" localSheetId="0">省筛选!$A$1:$Q$70</definedName>
  </definedNames>
  <calcPr calcId="144525"/>
</workbook>
</file>

<file path=xl/sharedStrings.xml><?xml version="1.0" encoding="utf-8"?>
<sst xmlns="http://schemas.openxmlformats.org/spreadsheetml/2006/main" count="88">
  <si>
    <t>附件3</t>
  </si>
  <si>
    <t>驻马店市第四期“投产一批”台账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</si>
  <si>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</si>
  <si>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</si>
  <si>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</si>
  <si>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</si>
  <si>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</si>
  <si>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截止当月累计完成投资（亿元）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</si>
  <si>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</si>
  <si>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</si>
  <si>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</si>
  <si>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</si>
  <si>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</si>
  <si>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</si>
  <si>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</si>
  <si>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</si>
  <si>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</si>
  <si>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</si>
  <si>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</si>
  <si>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河南鸿发养殖设备有限公司年产20万套畜牧养殖设备项目</t>
  </si>
  <si>
    <t>新建标准化厂房1.1万平方米，配套附属设施5000平方米。新建4条智能化畜牧设备生产线，年产20万套畜牧养殖设备</t>
  </si>
  <si>
    <t>2020.1.1-2022.1.1</t>
  </si>
  <si>
    <t>部分投产</t>
  </si>
  <si>
    <t>是</t>
  </si>
  <si>
    <t>先进制造业</t>
  </si>
  <si>
    <t>西平县</t>
  </si>
  <si>
    <t>产业集聚区.于庆.13513988811</t>
  </si>
  <si>
    <t>范彦民
13839620216</t>
  </si>
  <si>
    <t>第四期投产</t>
  </si>
  <si>
    <t>河南金牧人机械设备有限公司年产2万套自动化养殖设备项目</t>
  </si>
  <si>
    <t>计划建设标准化厂房3万平方，办公楼及配套设施1万平方，新建设6条生产线，主要生产自动化养殖设备及养殖钢结构等配套</t>
  </si>
  <si>
    <t>2021.1.1-2022.12.1</t>
  </si>
  <si>
    <t>张云杰
13213467777</t>
  </si>
  <si>
    <t>河南牧祥养殖设备有限公司年产1万套自动化养殖设备项目</t>
  </si>
  <si>
    <t>计划建设标准化厂房10000平方，新上5条生产线，主要生产粪便处理、上料机、鸡舍等畜牧设备</t>
  </si>
  <si>
    <t>2021.1.1-2022.1.1</t>
  </si>
  <si>
    <t>胡聪聪
15939655080</t>
  </si>
  <si>
    <t>西平县依想箱包有限公司箱包生产项目</t>
  </si>
  <si>
    <t>年产90万件的时尚女包</t>
  </si>
  <si>
    <t>2020.1.1-2022.12.1</t>
  </si>
  <si>
    <t>陆美林
13586496360</t>
  </si>
  <si>
    <t>飞雪制冷设备有限公司年产30万吨中央空调冷却塔项目</t>
  </si>
  <si>
    <t>主要建设中央空调冷却塔的设计研发生产线</t>
  </si>
  <si>
    <t>2020.7.1-2022.12.1</t>
  </si>
  <si>
    <t>邓  飞
18003967999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</si>
  <si>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</si>
  <si>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</si>
  <si>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</si>
  <si>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正在进行试生产</t>
  </si>
  <si>
    <t>先进制造业/战略新兴产业</t>
  </si>
  <si>
    <t>郑州中兴智城实业有限公司.张总18939632188</t>
  </si>
  <si>
    <t>第三期开工</t>
  </si>
  <si>
    <t>大唐新能源光伏发电项目</t>
  </si>
  <si>
    <t>拟在西平县开发建设屋顶分布式光伏电站，一期计划按照80MWp进行开发，通过建立以光伏为主体能源的源网荷储新型电力系统，改善地方电源结构，助力“双碳”目标</t>
  </si>
  <si>
    <t>2022.3-2023.12</t>
  </si>
  <si>
    <t>已开工，正在建设</t>
  </si>
  <si>
    <t>否</t>
  </si>
  <si>
    <t>发改委
陈耐13849623958</t>
  </si>
  <si>
    <t>冯彦富18625810652</t>
  </si>
  <si>
    <t>欧绅可移动装配式篷房项目</t>
  </si>
  <si>
    <t>建设华中地区最大的可移动装配式篷房集设计研发，生产加工，仓储物流基地；年实现销售5亿元，利税1000万元。</t>
  </si>
  <si>
    <t>2022.1-2023.12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</si>
  <si>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</si>
  <si>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</si>
  <si>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</si>
  <si>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西平县嫘祖文化创意产业园</t>
  </si>
  <si>
    <t>总建筑面积86万平方米，主要建设文创产业园、艺术休闲混合区、文创商务办公区、文创配套服务区等（不含商品住宅开发）</t>
  </si>
  <si>
    <t>2021.03-2025.12</t>
  </si>
  <si>
    <t>正在建设主体</t>
  </si>
  <si>
    <t>服务业</t>
  </si>
  <si>
    <t>住建局.刘新蔚.15290120111</t>
  </si>
  <si>
    <t>西平县新城区综合提升项目</t>
  </si>
  <si>
    <t>总建筑面积84000平方米，主要建设文体中心、体育馆、图书馆、科技馆，城区坑湖景观河道治理3.7公里，游园建设、照明工程、绿化美化等</t>
  </si>
  <si>
    <t>2021.7-
2023.12</t>
  </si>
  <si>
    <t>城区坑湖景观河道治理已开始实施。其他项目正在做前期规划</t>
  </si>
  <si>
    <t>新型城镇化</t>
  </si>
  <si>
    <t>西平汽车客运站</t>
  </si>
  <si>
    <t>总建筑面积为3.3万平方米，主要建设客运大楼、物流仓储和配送服务中心、站前广场及其他附属设施</t>
  </si>
  <si>
    <t>2021.3-2022.12</t>
  </si>
  <si>
    <t>主体正在建设</t>
  </si>
  <si>
    <t>交通局.郭顺华13608442523</t>
  </si>
  <si>
    <t>西平县新建城区供水供热项目</t>
  </si>
  <si>
    <t>新建南水北调供水厂3万吨/日供水厂一座及配套管网30公里、新建3万吨/日中水厂一座及配套管网新建供热厂一座及配套管网75公里</t>
  </si>
  <si>
    <t>2021.7-
2022.12</t>
  </si>
  <si>
    <t>南水北调供水厂清水池基础混凝土已浇筑，正在绑扎池壁钢筋，支模板</t>
  </si>
  <si>
    <t>大北农年产6万吨高档反刍饲料项目</t>
  </si>
  <si>
    <t>规划建设六层钢结构主车间1座，成品库1座，原料库1座，建筑面积约7000平方米。采用国内一流公司先进生产设备，国内外先进工艺技术，生产高档高端反刍饲料。</t>
  </si>
  <si>
    <t>2021.6-2023.12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</si>
</sst>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32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b/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8" fillId="0" borderId="0">
      <alignment vertical="center"/>
    </xf>
    <xf numFmtId="0" fontId="25" fillId="25" borderId="3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9" fillId="0" borderId="0"/>
    <xf numFmtId="0" fontId="0" fillId="0" borderId="0"/>
    <xf numFmtId="0" fontId="11" fillId="0" borderId="0">
      <protection locked="0"/>
    </xf>
    <xf numFmtId="0" fontId="30" fillId="34" borderId="0">
      <alignment vertical="top"/>
      <protection locked="0"/>
    </xf>
    <xf numFmtId="0" fontId="28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vertical="center" wrapText="1"/>
    </xf>
    <xf numFmtId="0" fontId="7" fillId="0" borderId="1" xfId="63" applyFont="1" applyFill="1" applyBorder="1" applyAlignment="1">
      <alignment vertical="center" wrapText="1"/>
    </xf>
    <xf numFmtId="0" fontId="8" fillId="0" borderId="1" xfId="63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7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</cellStyles>
  <dxfs count="1">
    <dxf>
      <font>
        <color rgb="FF9C0006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H10" sqref="H10"/>
    </sheetView>
  </sheetViews>
  <sheetFormatPr defaultColWidth="9" defaultRowHeight="14.25"/>
  <cols>
    <col min="1" max="1" width="5.625" customWidth="1"/>
    <col min="2" max="2" width="27.275" style="3" customWidth="1"/>
    <col min="3" max="3" width="39.625" style="3" customWidth="1"/>
    <col min="4" max="4" width="12.5" style="3" customWidth="1"/>
    <col min="5" max="5" width="10.5" customWidth="1"/>
    <col min="6" max="6" width="12.375" customWidth="1"/>
    <col min="7" max="7" width="9.625" customWidth="1"/>
    <col min="8" max="8" width="22" customWidth="1"/>
    <col min="9" max="10" width="7.75" customWidth="1"/>
    <col min="11" max="11" width="12.75" customWidth="1"/>
    <col min="12" max="12" width="9.125" customWidth="1"/>
    <col min="13" max="13" width="10.25" customWidth="1"/>
    <col min="14" max="14" width="8.5" customWidth="1"/>
    <col min="15" max="15" width="10.75" customWidth="1"/>
    <col min="16" max="16" width="13.25" customWidth="1"/>
    <col min="17" max="17" width="10.75" customWidth="1"/>
  </cols>
  <sheetData>
    <row r="1" ht="18.75" spans="1:2">
      <c r="A1" s="4" t="s">
        <v>0</v>
      </c>
      <c r="B1" s="4"/>
    </row>
    <row r="2" ht="4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62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5" t="s">
        <v>14</v>
      </c>
      <c r="N3" s="25" t="s">
        <v>15</v>
      </c>
      <c r="O3" s="26" t="s">
        <v>16</v>
      </c>
      <c r="P3" s="27" t="s">
        <v>17</v>
      </c>
      <c r="Q3" s="27" t="s">
        <v>18</v>
      </c>
    </row>
    <row r="4" s="1" customFormat="1" ht="61" customHeight="1" spans="1:18">
      <c r="A4" s="8">
        <v>18</v>
      </c>
      <c r="B4" s="9" t="s">
        <v>19</v>
      </c>
      <c r="C4" s="10" t="s">
        <v>20</v>
      </c>
      <c r="D4" s="9" t="s">
        <v>21</v>
      </c>
      <c r="E4" s="11">
        <v>5</v>
      </c>
      <c r="F4" s="12">
        <v>3.61</v>
      </c>
      <c r="G4" s="13">
        <f>F4/E4</f>
        <v>0.722</v>
      </c>
      <c r="H4" s="14" t="s">
        <v>22</v>
      </c>
      <c r="I4" s="8" t="s">
        <v>23</v>
      </c>
      <c r="J4" s="8"/>
      <c r="K4" s="8"/>
      <c r="L4" s="8"/>
      <c r="M4" s="8" t="s">
        <v>24</v>
      </c>
      <c r="N4" s="8" t="s">
        <v>25</v>
      </c>
      <c r="O4" s="28" t="s">
        <v>26</v>
      </c>
      <c r="P4" s="11" t="s">
        <v>27</v>
      </c>
      <c r="Q4" s="8" t="s">
        <v>28</v>
      </c>
      <c r="R4" s="33"/>
    </row>
    <row r="5" s="1" customFormat="1" ht="62" customHeight="1" spans="1:18">
      <c r="A5" s="8">
        <v>19</v>
      </c>
      <c r="B5" s="9" t="s">
        <v>29</v>
      </c>
      <c r="C5" s="10" t="s">
        <v>30</v>
      </c>
      <c r="D5" s="9" t="s">
        <v>31</v>
      </c>
      <c r="E5" s="11">
        <v>5</v>
      </c>
      <c r="F5" s="12">
        <v>3.63</v>
      </c>
      <c r="G5" s="13">
        <f>F5/E5</f>
        <v>0.726</v>
      </c>
      <c r="H5" s="14" t="s">
        <v>22</v>
      </c>
      <c r="I5" s="8" t="s">
        <v>23</v>
      </c>
      <c r="J5" s="8"/>
      <c r="K5" s="29"/>
      <c r="L5" s="29"/>
      <c r="M5" s="8" t="s">
        <v>24</v>
      </c>
      <c r="N5" s="8" t="s">
        <v>25</v>
      </c>
      <c r="O5" s="28" t="s">
        <v>26</v>
      </c>
      <c r="P5" s="11" t="s">
        <v>32</v>
      </c>
      <c r="Q5" s="8" t="s">
        <v>28</v>
      </c>
      <c r="R5" s="33"/>
    </row>
    <row r="6" s="1" customFormat="1" ht="58" customHeight="1" spans="1:18">
      <c r="A6" s="8">
        <v>20</v>
      </c>
      <c r="B6" s="9" t="s">
        <v>33</v>
      </c>
      <c r="C6" s="10" t="s">
        <v>34</v>
      </c>
      <c r="D6" s="9" t="s">
        <v>35</v>
      </c>
      <c r="E6" s="11">
        <v>5</v>
      </c>
      <c r="F6" s="12">
        <v>3.761</v>
      </c>
      <c r="G6" s="13">
        <f>F6/E6</f>
        <v>0.7522</v>
      </c>
      <c r="H6" s="14" t="s">
        <v>22</v>
      </c>
      <c r="I6" s="8" t="s">
        <v>23</v>
      </c>
      <c r="J6" s="8"/>
      <c r="K6" s="29"/>
      <c r="L6" s="29"/>
      <c r="M6" s="8" t="s">
        <v>24</v>
      </c>
      <c r="N6" s="8" t="s">
        <v>25</v>
      </c>
      <c r="O6" s="28" t="s">
        <v>26</v>
      </c>
      <c r="P6" s="11" t="s">
        <v>36</v>
      </c>
      <c r="Q6" s="8" t="s">
        <v>28</v>
      </c>
      <c r="R6" s="33"/>
    </row>
    <row r="7" s="1" customFormat="1" ht="44" customHeight="1" spans="1:18">
      <c r="A7" s="8">
        <v>21</v>
      </c>
      <c r="B7" s="9" t="s">
        <v>37</v>
      </c>
      <c r="C7" s="10" t="s">
        <v>38</v>
      </c>
      <c r="D7" s="9" t="s">
        <v>39</v>
      </c>
      <c r="E7" s="11">
        <v>3</v>
      </c>
      <c r="F7" s="12">
        <v>2.4</v>
      </c>
      <c r="G7" s="13">
        <f>F7/E7</f>
        <v>0.8</v>
      </c>
      <c r="H7" s="14" t="s">
        <v>22</v>
      </c>
      <c r="I7" s="8" t="s">
        <v>23</v>
      </c>
      <c r="J7" s="8"/>
      <c r="K7" s="29"/>
      <c r="L7" s="29"/>
      <c r="M7" s="8" t="s">
        <v>24</v>
      </c>
      <c r="N7" s="8" t="s">
        <v>25</v>
      </c>
      <c r="O7" s="28" t="s">
        <v>26</v>
      </c>
      <c r="P7" s="11" t="s">
        <v>40</v>
      </c>
      <c r="Q7" s="8" t="s">
        <v>28</v>
      </c>
      <c r="R7" s="33"/>
    </row>
    <row r="8" s="1" customFormat="1" ht="48" customHeight="1" spans="1:18">
      <c r="A8" s="8">
        <v>22</v>
      </c>
      <c r="B8" s="15" t="s">
        <v>41</v>
      </c>
      <c r="C8" s="16" t="s">
        <v>42</v>
      </c>
      <c r="D8" s="15" t="s">
        <v>43</v>
      </c>
      <c r="E8" s="11">
        <v>5</v>
      </c>
      <c r="F8" s="12">
        <v>3.88</v>
      </c>
      <c r="G8" s="13">
        <f>F8/E8</f>
        <v>0.776</v>
      </c>
      <c r="H8" s="14" t="s">
        <v>22</v>
      </c>
      <c r="I8" s="8" t="s">
        <v>23</v>
      </c>
      <c r="J8" s="8"/>
      <c r="K8" s="29"/>
      <c r="L8" s="29"/>
      <c r="M8" s="8" t="s">
        <v>24</v>
      </c>
      <c r="N8" s="8" t="s">
        <v>25</v>
      </c>
      <c r="O8" s="28" t="s">
        <v>26</v>
      </c>
      <c r="P8" s="11" t="s">
        <v>44</v>
      </c>
      <c r="Q8" s="8" t="s">
        <v>28</v>
      </c>
      <c r="R8" s="33"/>
    </row>
    <row r="9" s="2" customFormat="1" ht="61" customHeight="1" spans="1:17">
      <c r="A9" s="8">
        <v>77</v>
      </c>
      <c r="B9" s="17" t="s">
        <v>45</v>
      </c>
      <c r="C9" s="17" t="s">
        <v>46</v>
      </c>
      <c r="D9" s="18" t="s">
        <v>47</v>
      </c>
      <c r="E9" s="19">
        <v>2</v>
      </c>
      <c r="F9" s="12">
        <v>1.24</v>
      </c>
      <c r="G9" s="13">
        <f t="shared" ref="G9:G17" si="0">F9/E9</f>
        <v>0.62</v>
      </c>
      <c r="H9" s="14" t="s">
        <v>48</v>
      </c>
      <c r="I9" s="8" t="s">
        <v>23</v>
      </c>
      <c r="J9" s="8"/>
      <c r="K9" s="11"/>
      <c r="L9" s="11"/>
      <c r="M9" s="30" t="s">
        <v>49</v>
      </c>
      <c r="N9" s="30" t="s">
        <v>25</v>
      </c>
      <c r="O9" s="28" t="s">
        <v>26</v>
      </c>
      <c r="P9" s="28" t="s">
        <v>50</v>
      </c>
      <c r="Q9" s="32" t="s">
        <v>51</v>
      </c>
    </row>
    <row r="10" s="2" customFormat="1" ht="61" customHeight="1" spans="1:17">
      <c r="A10" s="8">
        <v>82</v>
      </c>
      <c r="B10" s="20" t="s">
        <v>52</v>
      </c>
      <c r="C10" s="20" t="s">
        <v>53</v>
      </c>
      <c r="D10" s="20" t="s">
        <v>54</v>
      </c>
      <c r="E10" s="21">
        <v>20</v>
      </c>
      <c r="F10" s="12">
        <v>3.697</v>
      </c>
      <c r="G10" s="13">
        <f t="shared" si="0"/>
        <v>0.18485</v>
      </c>
      <c r="H10" s="14" t="s">
        <v>55</v>
      </c>
      <c r="I10" s="8" t="s">
        <v>56</v>
      </c>
      <c r="J10" s="8"/>
      <c r="K10" s="11"/>
      <c r="L10" s="11"/>
      <c r="M10" s="30" t="s">
        <v>24</v>
      </c>
      <c r="N10" s="19" t="s">
        <v>25</v>
      </c>
      <c r="O10" s="11" t="s">
        <v>57</v>
      </c>
      <c r="P10" s="11" t="s">
        <v>58</v>
      </c>
      <c r="Q10" s="32" t="s">
        <v>51</v>
      </c>
    </row>
    <row r="11" s="2" customFormat="1" ht="61" customHeight="1" spans="1:17">
      <c r="A11" s="8">
        <v>89</v>
      </c>
      <c r="B11" s="20" t="s">
        <v>59</v>
      </c>
      <c r="C11" s="20" t="s">
        <v>60</v>
      </c>
      <c r="D11" s="20" t="s">
        <v>61</v>
      </c>
      <c r="E11" s="21">
        <v>8</v>
      </c>
      <c r="F11" s="12">
        <v>1.32</v>
      </c>
      <c r="G11" s="13">
        <f t="shared" si="0"/>
        <v>0.165</v>
      </c>
      <c r="H11" s="14" t="s">
        <v>55</v>
      </c>
      <c r="I11" s="8" t="s">
        <v>56</v>
      </c>
      <c r="J11" s="8"/>
      <c r="K11" s="11"/>
      <c r="L11" s="11"/>
      <c r="M11" s="8" t="s">
        <v>24</v>
      </c>
      <c r="N11" s="8" t="s">
        <v>25</v>
      </c>
      <c r="O11" s="28" t="s">
        <v>26</v>
      </c>
      <c r="P11" s="28" t="s">
        <v>26</v>
      </c>
      <c r="Q11" s="32" t="s">
        <v>51</v>
      </c>
    </row>
    <row r="12" s="2" customFormat="1" ht="61" customHeight="1" spans="1:17">
      <c r="A12" s="8">
        <v>90</v>
      </c>
      <c r="B12" s="20" t="s">
        <v>62</v>
      </c>
      <c r="C12" s="20" t="s">
        <v>63</v>
      </c>
      <c r="D12" s="20" t="s">
        <v>64</v>
      </c>
      <c r="E12" s="21">
        <v>6.5</v>
      </c>
      <c r="F12" s="12">
        <v>2.2</v>
      </c>
      <c r="G12" s="13">
        <f t="shared" si="0"/>
        <v>0.338461538461538</v>
      </c>
      <c r="H12" s="14" t="s">
        <v>22</v>
      </c>
      <c r="I12" s="8" t="s">
        <v>23</v>
      </c>
      <c r="J12" s="8"/>
      <c r="K12" s="11"/>
      <c r="L12" s="11"/>
      <c r="M12" s="8" t="s">
        <v>24</v>
      </c>
      <c r="N12" s="8" t="s">
        <v>25</v>
      </c>
      <c r="O12" s="28" t="s">
        <v>26</v>
      </c>
      <c r="P12" s="28" t="s">
        <v>26</v>
      </c>
      <c r="Q12" s="32" t="s">
        <v>51</v>
      </c>
    </row>
    <row r="13" s="2" customFormat="1" ht="61" customHeight="1" spans="1:17">
      <c r="A13" s="8">
        <v>96</v>
      </c>
      <c r="B13" s="19" t="s">
        <v>65</v>
      </c>
      <c r="C13" s="11" t="s">
        <v>66</v>
      </c>
      <c r="D13" s="11" t="s">
        <v>67</v>
      </c>
      <c r="E13" s="21">
        <v>30</v>
      </c>
      <c r="F13" s="12">
        <v>15.82</v>
      </c>
      <c r="G13" s="13">
        <f t="shared" si="0"/>
        <v>0.527333333333333</v>
      </c>
      <c r="H13" s="14" t="s">
        <v>68</v>
      </c>
      <c r="I13" s="8" t="s">
        <v>23</v>
      </c>
      <c r="J13" s="8"/>
      <c r="K13" s="11"/>
      <c r="L13" s="11"/>
      <c r="M13" s="30" t="s">
        <v>69</v>
      </c>
      <c r="N13" s="19" t="s">
        <v>25</v>
      </c>
      <c r="O13" s="31" t="s">
        <v>70</v>
      </c>
      <c r="P13" s="31" t="s">
        <v>70</v>
      </c>
      <c r="Q13" s="32" t="s">
        <v>51</v>
      </c>
    </row>
    <row r="14" s="2" customFormat="1" ht="61" customHeight="1" spans="1:17">
      <c r="A14" s="8">
        <v>98</v>
      </c>
      <c r="B14" s="19" t="s">
        <v>71</v>
      </c>
      <c r="C14" s="11" t="s">
        <v>72</v>
      </c>
      <c r="D14" s="8" t="s">
        <v>73</v>
      </c>
      <c r="E14" s="21">
        <v>12.3</v>
      </c>
      <c r="F14" s="12">
        <v>8.5</v>
      </c>
      <c r="G14" s="13">
        <f t="shared" si="0"/>
        <v>0.691056910569106</v>
      </c>
      <c r="H14" s="8" t="s">
        <v>74</v>
      </c>
      <c r="I14" s="8" t="s">
        <v>23</v>
      </c>
      <c r="J14" s="8"/>
      <c r="K14" s="11"/>
      <c r="L14" s="11"/>
      <c r="M14" s="30" t="s">
        <v>75</v>
      </c>
      <c r="N14" s="19" t="s">
        <v>25</v>
      </c>
      <c r="O14" s="31" t="s">
        <v>70</v>
      </c>
      <c r="P14" s="31" t="s">
        <v>70</v>
      </c>
      <c r="Q14" s="32" t="s">
        <v>51</v>
      </c>
    </row>
    <row r="15" s="2" customFormat="1" ht="61" customHeight="1" spans="1:17">
      <c r="A15" s="8">
        <v>99</v>
      </c>
      <c r="B15" s="19" t="s">
        <v>76</v>
      </c>
      <c r="C15" s="11" t="s">
        <v>77</v>
      </c>
      <c r="D15" s="8" t="s">
        <v>78</v>
      </c>
      <c r="E15" s="21">
        <v>10</v>
      </c>
      <c r="F15" s="12">
        <v>6.5</v>
      </c>
      <c r="G15" s="13">
        <f t="shared" si="0"/>
        <v>0.65</v>
      </c>
      <c r="H15" s="14" t="s">
        <v>79</v>
      </c>
      <c r="I15" s="8" t="s">
        <v>23</v>
      </c>
      <c r="J15" s="8"/>
      <c r="K15" s="11"/>
      <c r="L15" s="11"/>
      <c r="M15" s="30" t="s">
        <v>75</v>
      </c>
      <c r="N15" s="19" t="s">
        <v>25</v>
      </c>
      <c r="O15" s="31" t="s">
        <v>80</v>
      </c>
      <c r="P15" s="31" t="s">
        <v>80</v>
      </c>
      <c r="Q15" s="32" t="s">
        <v>51</v>
      </c>
    </row>
    <row r="16" s="2" customFormat="1" ht="61" customHeight="1" spans="1:17">
      <c r="A16" s="8">
        <v>105</v>
      </c>
      <c r="B16" s="19" t="s">
        <v>81</v>
      </c>
      <c r="C16" s="11" t="s">
        <v>82</v>
      </c>
      <c r="D16" s="8" t="s">
        <v>83</v>
      </c>
      <c r="E16" s="21">
        <v>6.1</v>
      </c>
      <c r="F16" s="12">
        <v>4.5</v>
      </c>
      <c r="G16" s="13">
        <f t="shared" si="0"/>
        <v>0.737704918032787</v>
      </c>
      <c r="H16" s="14" t="s">
        <v>84</v>
      </c>
      <c r="I16" s="8" t="s">
        <v>23</v>
      </c>
      <c r="J16" s="8"/>
      <c r="K16" s="11"/>
      <c r="L16" s="11"/>
      <c r="M16" s="32" t="s">
        <v>75</v>
      </c>
      <c r="N16" s="30" t="s">
        <v>25</v>
      </c>
      <c r="O16" s="31" t="s">
        <v>70</v>
      </c>
      <c r="P16" s="31" t="s">
        <v>70</v>
      </c>
      <c r="Q16" s="32" t="s">
        <v>51</v>
      </c>
    </row>
    <row r="17" s="2" customFormat="1" ht="61" customHeight="1" spans="1:17">
      <c r="A17" s="8">
        <v>110</v>
      </c>
      <c r="B17" s="22" t="s">
        <v>85</v>
      </c>
      <c r="C17" s="23" t="s">
        <v>86</v>
      </c>
      <c r="D17" s="24" t="s">
        <v>87</v>
      </c>
      <c r="E17" s="21">
        <v>3</v>
      </c>
      <c r="F17" s="12">
        <v>1.31</v>
      </c>
      <c r="G17" s="13">
        <f t="shared" si="0"/>
        <v>0.436666666666667</v>
      </c>
      <c r="H17" s="14" t="s">
        <v>22</v>
      </c>
      <c r="I17" s="8" t="s">
        <v>23</v>
      </c>
      <c r="J17" s="8"/>
      <c r="K17" s="11"/>
      <c r="L17" s="11"/>
      <c r="M17" s="11" t="s">
        <v>24</v>
      </c>
      <c r="N17" s="11" t="s">
        <v>25</v>
      </c>
      <c r="O17" s="28" t="s">
        <v>26</v>
      </c>
      <c r="P17" s="28" t="s">
        <v>26</v>
      </c>
      <c r="Q17" s="32" t="s">
        <v>51</v>
      </c>
    </row>
  </sheetData>
  <autoFilter ref="A3:R17">
    <extLst/>
  </autoFilter>
  <mergeCells count="2">
    <mergeCell ref="A1:B1"/>
    <mergeCell ref="A2:Q2"/>
  </mergeCells>
  <conditionalFormatting sqref="C4:D8">
    <cfRule type="duplicateValues" dxfId="0" priority="4"/>
  </conditionalFormatting>
  <dataValidations count="1">
    <dataValidation type="list" allowBlank="1" showInputMessage="1" showErrorMessage="1" sqref="M11 M12">
      <formula1>[1]产业分类!#REF!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2022-04-26T02:44:53Z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</Properties>
</file>