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" sheetId="1" r:id="rId1"/>
  </sheets>
  <externalReferences>
    <externalReference r:id="rId2"/>
  </externalReferences>
  <definedNames>
    <definedName name="_xlnm._FilterDatabase" localSheetId="0" hidden="1">省筛选!$A$3:$U$22</definedName>
    <definedName name="_xlnm.Print_Titles" localSheetId="0">省筛选!$3:$3</definedName>
    <definedName name="_xlnm.Print_Area" localSheetId="0">省筛选!$A$1:$T$74</definedName>
  </definedNames>
  <calcPr calcId="144525"/>
</workbook>
</file>

<file path=xl/sharedStrings.xml><?xml version="1.0" encoding="utf-8"?>
<sst xmlns="http://schemas.openxmlformats.org/spreadsheetml/2006/main" count="112">
  <si>
    <t>附件3</t>
  </si>
  <si>
    <t>驻马店市第四期“投产一批”台账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</si>
  <si>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</si>
  <si>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</si>
  <si>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</si>
  <si>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</si>
  <si>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</si>
  <si>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2022年度计划完成投资（亿元）</t>
  </si>
  <si>
    <t>7月</t>
  </si>
  <si>
    <t>2022年元至当月完成投资（亿元）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</si>
  <si>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</si>
  <si>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</si>
  <si>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</si>
  <si>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</si>
  <si>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</si>
  <si>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</si>
  <si>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</si>
  <si>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</si>
  <si>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</si>
  <si>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</si>
  <si>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</si>
  <si>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项目来源</t>
  </si>
  <si>
    <t>总计（18个）</t>
  </si>
  <si>
    <t>嫘祖服装城智尚工园二期项目</t>
  </si>
  <si>
    <t>总建筑面积45.4万平方米，主要建设厂房及其他配套设施，年产4500万件各类服装</t>
  </si>
  <si>
    <t>2019.1-2022.9</t>
  </si>
  <si>
    <t>已投产，园区绿化建设中</t>
  </si>
  <si>
    <t>是</t>
  </si>
  <si>
    <t>先进制造业</t>
  </si>
  <si>
    <t>西平县</t>
  </si>
  <si>
    <t>关敬18378839399</t>
  </si>
  <si>
    <t>第五期
投产一批</t>
  </si>
  <si>
    <t>西平阿尔本服装科技有限公司年产1500万套品牌外贸服装项目</t>
  </si>
  <si>
    <t>建设4栋6.5万平方标准化厂房，附属设施5.4万平方米，年产1500万套品牌外贸服装</t>
  </si>
  <si>
    <t>2018.10-2022.9</t>
  </si>
  <si>
    <t>已投产</t>
  </si>
  <si>
    <t>薛涛15939620866</t>
  </si>
  <si>
    <t>西平牧原农牧有限公司年产30万吨饲料加工项目</t>
  </si>
  <si>
    <t>总建筑面积2.2万平方米，主要建设车间、钢板仓基础、原料成品车间等，年产30万吨饲料</t>
  </si>
  <si>
    <t>2021.1-2022.9</t>
  </si>
  <si>
    <t>部分投产</t>
  </si>
  <si>
    <t>阴振曦18836042334</t>
  </si>
  <si>
    <t>河南贝海河食品加工项目</t>
  </si>
  <si>
    <t>新建标准化厂房5万平方米</t>
  </si>
  <si>
    <t>2019.4-2022.9</t>
  </si>
  <si>
    <t>部分投产，正在验收</t>
  </si>
  <si>
    <t>唐新民13928800058</t>
  </si>
  <si>
    <t>河南鸿发养殖设备有限公司年产20万套畜牧养殖设备项目</t>
  </si>
  <si>
    <t>新建标准化厂房1.1万平方米，配套附属设施5000平方米。新建4条智能化畜牧设备生产线，年产20万套畜牧养殖设备</t>
  </si>
  <si>
    <t>2020.1.1-2022.1.1</t>
  </si>
  <si>
    <t>投产</t>
  </si>
  <si>
    <t>产业集聚区.于庆.13513988811</t>
  </si>
  <si>
    <t>范彦民
13839620216</t>
  </si>
  <si>
    <t>第四期投产</t>
  </si>
  <si>
    <t>河南金牧人机械设备有限公司年产2万套自动化养殖设备项目</t>
  </si>
  <si>
    <t>计划建设标准化厂房3万平方，办公楼及配套设施1万平方，新建设6条生产线，主要生产自动化养殖设备及养殖钢结构等配套</t>
  </si>
  <si>
    <t>2021.1.1-2022.12.1</t>
  </si>
  <si>
    <t>已投产，办公楼已建成，3栋厂房已建成生产</t>
  </si>
  <si>
    <t>张云杰
13213467777</t>
  </si>
  <si>
    <t>河南牧祥养殖设备有限公司年产1万套自动化养殖设备项目</t>
  </si>
  <si>
    <t>计划建设标准化厂房10000平方，新上5条生产线，主要生产粪便处理、上料机、鸡舍等畜牧设备</t>
  </si>
  <si>
    <t>2021.1.1-2022.1.1</t>
  </si>
  <si>
    <t>胡聪聪
15939655080</t>
  </si>
  <si>
    <t>西平县依想箱包有限公司箱包生产项目</t>
  </si>
  <si>
    <t>年产90万件的时尚女包</t>
  </si>
  <si>
    <t>2020.1.1-2022.12.1</t>
  </si>
  <si>
    <t>陆美林
13586496360</t>
  </si>
  <si>
    <t>飞雪制冷设备有限公司年产30万吨中央空调冷却塔项目</t>
  </si>
  <si>
    <t>主要建设中央空调冷却塔的设计研发生产线</t>
  </si>
  <si>
    <t>2020.7.1-2022.12.1</t>
  </si>
  <si>
    <t>邓  飞
18003967999</t>
  </si>
  <si>
    <t>郑州中兴智城实业有限公司5G智慧杆塔生产项目</t>
  </si>
  <si>
    <t>入驻机械装备产业园使用厂房1万平米，新上智能装备生产设备，建设5G智慧杆塔生产项目</t>
  </si>
  <si>
    <t>2022.1-2023.1</t>
  </si>
  <si>
    <t>先进制造业/战略新兴产业</t>
  </si>
  <si>
    <t>郑州中兴智城实业有限公司.张总18939632188</t>
  </si>
  <si>
    <t>第三期开工</t>
  </si>
  <si>
    <t>大唐新能源光伏发电项目</t>
  </si>
  <si>
    <t>拟在西平县开发建设屋顶分布式光伏电站，一期计划按照80MWp进行开发，通过建立以光伏为主体能源的源网荷储新型电力系统，改善地方电源结构，助力“双碳”目标</t>
  </si>
  <si>
    <t>2022.3-2023.12</t>
  </si>
  <si>
    <t>正在建设安装设备</t>
  </si>
  <si>
    <t>发改委
陈耐13849623958</t>
  </si>
  <si>
    <t>冯彦富18625810652</t>
  </si>
  <si>
    <t>欧绅可移动装配式篷房项目</t>
  </si>
  <si>
    <t>建设华中地区最大的可移动装配式篷房集设计研发，生产加工，仓储物流基地；年实现销售5亿元，利税1000万元。</t>
  </si>
  <si>
    <t>2022.1-2023.12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</si>
  <si>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</si>
  <si>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</si>
  <si>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</si>
  <si>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西平县嫘祖文化创意产业园</t>
  </si>
  <si>
    <t>总建筑面积86万平方米，主要建设文创产业园、艺术休闲混合区、文创商务办公区、文创配套服务区等（不含商品住宅开发）</t>
  </si>
  <si>
    <t>2021.03-2025.12</t>
  </si>
  <si>
    <t>已投入使用</t>
  </si>
  <si>
    <t>现代服务业</t>
  </si>
  <si>
    <t>住建局.刘新蔚.15290120111</t>
  </si>
  <si>
    <t>西平县新城区综合提升项目</t>
  </si>
  <si>
    <t>总建筑面积84000平方米，主要建设文体中心、体育馆、图书馆、科技馆，城区坑湖景观河道治理3.7公里，游园建设、照明工程、绿化美化等</t>
  </si>
  <si>
    <t>2021.7-
2023.12</t>
  </si>
  <si>
    <t>城区坑湖景观河道治理已开始实施。其他项目正在做前期规划</t>
  </si>
  <si>
    <t>新型城镇化</t>
  </si>
  <si>
    <t>西平汽车客运站</t>
  </si>
  <si>
    <t>总建筑面积为3.3万平方米，主要建设客运大楼、物流仓储和配送服务中心、站前广场及其他附属设施</t>
  </si>
  <si>
    <t>2021.3-2022.12</t>
  </si>
  <si>
    <t>主体及附属设施正在建设，已投入使用</t>
  </si>
  <si>
    <t>交通局.郭顺华13608442523</t>
  </si>
  <si>
    <t>西平县新建城区供水供热项目</t>
  </si>
  <si>
    <t>新建南水北调供水厂3万吨/日供水厂一座及配套管网30公里、新建3万吨/日中水厂一座及配套管网新建供热厂一座及配套管网75公里</t>
  </si>
  <si>
    <t>2021.7-
2022.12</t>
  </si>
  <si>
    <t>南水北调供水厂清水池、配水井等主体已完成；混合反应沉淀池已完成80%，V型滤池已完成80%、正在安装设备；高低压配电室、提升泵房主体框架已完成</t>
  </si>
  <si>
    <t>大北农年产6万吨高档反刍饲料项目</t>
  </si>
  <si>
    <t>规划建设六层钢结构主车间1座，成品库1座，原料库1座，建筑面积约7000平方米。采用国内一流公司先进生产设备，国内外先进工艺技术，生产高档高端反刍饲料。</t>
  </si>
  <si>
    <t>2021.6-2023.12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</si>
</sst>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178" formatCode="0.0%"/>
    <numFmt numFmtId="179" formatCode="0_ "/>
  </numFmts>
  <fonts count="38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Times New Roman"/>
      <charset val="0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B4C6E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" borderId="0">
      <alignment vertical="top"/>
      <protection locked="0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8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8" fillId="0" borderId="0">
      <alignment vertical="center"/>
    </xf>
    <xf numFmtId="0" fontId="31" fillId="21" borderId="7" applyNumberFormat="0" applyAlignment="0" applyProtection="0">
      <alignment vertical="center"/>
    </xf>
    <xf numFmtId="0" fontId="32" fillId="33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top"/>
      <protection locked="0"/>
    </xf>
    <xf numFmtId="0" fontId="8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0" fillId="0" borderId="0"/>
    <xf numFmtId="0" fontId="14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3" fillId="0" borderId="0"/>
    <xf numFmtId="0" fontId="0" fillId="0" borderId="0"/>
    <xf numFmtId="0" fontId="14" fillId="0" borderId="0">
      <protection locked="0"/>
    </xf>
    <xf numFmtId="0" fontId="34" fillId="34" borderId="0">
      <alignment vertical="top"/>
      <protection locked="0"/>
    </xf>
    <xf numFmtId="0" fontId="28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36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14" fillId="35" borderId="0">
      <alignment vertical="top"/>
      <protection locked="0"/>
    </xf>
    <xf numFmtId="0" fontId="2" fillId="0" borderId="0">
      <protection locked="0"/>
    </xf>
    <xf numFmtId="0" fontId="36" fillId="36" borderId="0">
      <alignment vertical="top"/>
      <protection locked="0"/>
    </xf>
    <xf numFmtId="0" fontId="8" fillId="0" borderId="0">
      <alignment vertical="center"/>
    </xf>
    <xf numFmtId="0" fontId="28" fillId="0" borderId="0">
      <alignment vertical="top"/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left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63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179" fontId="1" fillId="0" borderId="1" xfId="76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63" applyFont="1" applyFill="1" applyBorder="1" applyAlignment="1">
      <alignment vertical="center" wrapText="1"/>
    </xf>
    <xf numFmtId="0" fontId="10" fillId="0" borderId="1" xfId="63" applyFont="1" applyFill="1" applyBorder="1" applyAlignment="1">
      <alignment vertical="center" wrapText="1"/>
    </xf>
    <xf numFmtId="0" fontId="8" fillId="0" borderId="1" xfId="63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387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 386" xfId="48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2 2 3 4" xfId="58"/>
    <cellStyle name="常规 258" xfId="59"/>
    <cellStyle name="常规 3 2 2 2" xfId="60"/>
    <cellStyle name="常规 11" xfId="61"/>
    <cellStyle name="常规 2 7" xfId="62"/>
    <cellStyle name="常规_Sheet1" xfId="63"/>
    <cellStyle name="常规 2" xfId="64"/>
    <cellStyle name="常规 5" xfId="65"/>
    <cellStyle name="常规 4 2" xfId="66"/>
    <cellStyle name="常规 100" xfId="67"/>
    <cellStyle name="常规 3 2 2" xfId="68"/>
    <cellStyle name="标题 1 2 6 2" xfId="69"/>
    <cellStyle name="20% - 强调文字颜色 5 3 4 2" xfId="70"/>
    <cellStyle name="常规 247" xfId="71"/>
    <cellStyle name="常规 10 3" xfId="72"/>
    <cellStyle name="常规 2 3" xfId="73"/>
    <cellStyle name="常规 2 4" xfId="74"/>
    <cellStyle name="常规 3 2 3 4" xfId="75"/>
    <cellStyle name="常规 7" xfId="76"/>
    <cellStyle name="常规 6 3" xfId="77"/>
    <cellStyle name="常规 2 2" xfId="78"/>
    <cellStyle name="常规 3" xfId="79"/>
    <cellStyle name="常规 356" xfId="80"/>
    <cellStyle name="常规 10 2" xfId="81"/>
    <cellStyle name="常规_Sheet1 2" xfId="82"/>
    <cellStyle name="常规 8" xfId="83"/>
    <cellStyle name="常规 12 2" xfId="84"/>
    <cellStyle name="常规_Sheet1_1" xfId="85"/>
    <cellStyle name="常规 2 4 2" xfId="86"/>
    <cellStyle name="常规 13" xfId="87"/>
    <cellStyle name="常规 5 2 4 5 5 2" xfId="88"/>
    <cellStyle name="常规 2 2 7 4 3" xfId="89"/>
    <cellStyle name="常规 10" xfId="90"/>
    <cellStyle name="常规 10 2 4" xfId="91"/>
    <cellStyle name="40% - 强调文字颜色 6 2 2" xfId="92"/>
    <cellStyle name="常规 11 5 6" xfId="93"/>
    <cellStyle name="40% - 强调文字颜色 5 2 5" xfId="94"/>
    <cellStyle name="常规 3 2 4" xfId="95"/>
    <cellStyle name="常规 11 3 4 2 2 2" xfId="96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&#36716;&#21270;&#21518;\C: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F6" sqref="F6"/>
    </sheetView>
  </sheetViews>
  <sheetFormatPr defaultColWidth="9" defaultRowHeight="14.25"/>
  <cols>
    <col min="1" max="1" width="5.625" customWidth="1"/>
    <col min="2" max="2" width="27.275" style="3" customWidth="1"/>
    <col min="3" max="3" width="39.625" style="3" customWidth="1"/>
    <col min="4" max="4" width="12.5" style="3" customWidth="1"/>
    <col min="5" max="7" width="10.5" customWidth="1"/>
    <col min="8" max="9" width="12.375" customWidth="1"/>
    <col min="10" max="10" width="9.625" customWidth="1"/>
    <col min="11" max="11" width="22" customWidth="1"/>
    <col min="12" max="13" width="7.75" customWidth="1"/>
    <col min="14" max="14" width="12.75" customWidth="1"/>
    <col min="15" max="15" width="9.125" customWidth="1"/>
    <col min="16" max="16" width="10.25" customWidth="1"/>
    <col min="17" max="17" width="8.5" customWidth="1"/>
    <col min="18" max="18" width="10.75" hidden="1" customWidth="1"/>
    <col min="19" max="19" width="13.25" customWidth="1"/>
    <col min="20" max="20" width="10.75" customWidth="1"/>
    <col min="21" max="21" width="9" style="4"/>
  </cols>
  <sheetData>
    <row r="1" ht="18.75" spans="1:2">
      <c r="A1" s="5" t="s">
        <v>0</v>
      </c>
      <c r="B1" s="5"/>
    </row>
    <row r="2" ht="40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62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  <c r="Q3" s="27" t="s">
        <v>18</v>
      </c>
      <c r="R3" s="41" t="s">
        <v>19</v>
      </c>
      <c r="S3" s="42" t="s">
        <v>20</v>
      </c>
      <c r="T3" s="42" t="s">
        <v>21</v>
      </c>
    </row>
    <row r="4" ht="47" customHeight="1" spans="1:20">
      <c r="A4" s="7"/>
      <c r="B4" s="7" t="s">
        <v>22</v>
      </c>
      <c r="C4" s="7"/>
      <c r="D4" s="7"/>
      <c r="E4" s="8">
        <f>SUM(E5:E22)</f>
        <v>178.2</v>
      </c>
      <c r="F4" s="8">
        <f>SUM(F5:F22)</f>
        <v>71.9</v>
      </c>
      <c r="G4" s="8"/>
      <c r="H4" s="8"/>
      <c r="I4" s="8"/>
      <c r="J4" s="28"/>
      <c r="K4" s="29"/>
      <c r="L4" s="26"/>
      <c r="M4" s="26"/>
      <c r="N4" s="26"/>
      <c r="O4" s="26"/>
      <c r="P4" s="27"/>
      <c r="Q4" s="27"/>
      <c r="R4" s="42"/>
      <c r="S4" s="42"/>
      <c r="T4" s="42"/>
    </row>
    <row r="5" customFormat="1" ht="60" customHeight="1" spans="1:21">
      <c r="A5" s="7">
        <v>1</v>
      </c>
      <c r="B5" s="9" t="s">
        <v>23</v>
      </c>
      <c r="C5" s="9" t="s">
        <v>24</v>
      </c>
      <c r="D5" s="7" t="s">
        <v>25</v>
      </c>
      <c r="E5" s="9">
        <v>25</v>
      </c>
      <c r="F5" s="9">
        <v>8.5</v>
      </c>
      <c r="G5" s="10">
        <v>1.31</v>
      </c>
      <c r="H5" s="10">
        <v>11.02</v>
      </c>
      <c r="I5" s="10">
        <v>19.52</v>
      </c>
      <c r="J5" s="30">
        <f>I5/E5</f>
        <v>0.7808</v>
      </c>
      <c r="K5" s="24" t="s">
        <v>26</v>
      </c>
      <c r="L5" s="22" t="s">
        <v>27</v>
      </c>
      <c r="M5" s="22" t="s">
        <v>27</v>
      </c>
      <c r="N5" s="26"/>
      <c r="O5" s="26"/>
      <c r="P5" s="31" t="s">
        <v>28</v>
      </c>
      <c r="Q5" s="31" t="s">
        <v>29</v>
      </c>
      <c r="R5" s="42"/>
      <c r="S5" s="9" t="s">
        <v>30</v>
      </c>
      <c r="T5" s="27" t="s">
        <v>31</v>
      </c>
      <c r="U5" s="4"/>
    </row>
    <row r="6" customFormat="1" ht="60" customHeight="1" spans="1:21">
      <c r="A6" s="7">
        <v>2</v>
      </c>
      <c r="B6" s="11" t="s">
        <v>32</v>
      </c>
      <c r="C6" s="11" t="s">
        <v>33</v>
      </c>
      <c r="D6" s="7" t="s">
        <v>34</v>
      </c>
      <c r="E6" s="9">
        <v>15</v>
      </c>
      <c r="F6" s="9">
        <v>6.5</v>
      </c>
      <c r="G6" s="10">
        <v>1</v>
      </c>
      <c r="H6" s="10">
        <v>8.3</v>
      </c>
      <c r="I6" s="10">
        <v>12.3</v>
      </c>
      <c r="J6" s="30">
        <f>I6/E6</f>
        <v>0.82</v>
      </c>
      <c r="K6" s="32" t="s">
        <v>35</v>
      </c>
      <c r="L6" s="22" t="s">
        <v>27</v>
      </c>
      <c r="M6" s="22" t="s">
        <v>27</v>
      </c>
      <c r="N6" s="26"/>
      <c r="O6" s="26"/>
      <c r="P6" s="31" t="s">
        <v>28</v>
      </c>
      <c r="Q6" s="31" t="s">
        <v>29</v>
      </c>
      <c r="R6" s="42"/>
      <c r="S6" s="9" t="s">
        <v>36</v>
      </c>
      <c r="T6" s="27" t="s">
        <v>31</v>
      </c>
      <c r="U6" s="4"/>
    </row>
    <row r="7" customFormat="1" ht="60" customHeight="1" spans="1:21">
      <c r="A7" s="7">
        <v>3</v>
      </c>
      <c r="B7" s="9" t="s">
        <v>37</v>
      </c>
      <c r="C7" s="9" t="s">
        <v>38</v>
      </c>
      <c r="D7" s="7" t="s">
        <v>39</v>
      </c>
      <c r="E7" s="9">
        <v>12</v>
      </c>
      <c r="F7" s="9">
        <v>7.5</v>
      </c>
      <c r="G7" s="10">
        <v>1.2</v>
      </c>
      <c r="H7" s="10">
        <v>9.12</v>
      </c>
      <c r="I7" s="10">
        <v>11.12</v>
      </c>
      <c r="J7" s="30">
        <f>I7/E7</f>
        <v>0.926666666666667</v>
      </c>
      <c r="K7" s="32" t="s">
        <v>40</v>
      </c>
      <c r="L7" s="22" t="s">
        <v>27</v>
      </c>
      <c r="M7" s="22" t="s">
        <v>27</v>
      </c>
      <c r="N7" s="26"/>
      <c r="O7" s="26"/>
      <c r="P7" s="31" t="s">
        <v>28</v>
      </c>
      <c r="Q7" s="31" t="s">
        <v>29</v>
      </c>
      <c r="R7" s="42"/>
      <c r="S7" s="9" t="s">
        <v>41</v>
      </c>
      <c r="T7" s="27" t="s">
        <v>31</v>
      </c>
      <c r="U7" s="4"/>
    </row>
    <row r="8" customFormat="1" ht="60" customHeight="1" spans="1:21">
      <c r="A8" s="7">
        <v>4</v>
      </c>
      <c r="B8" s="11" t="s">
        <v>42</v>
      </c>
      <c r="C8" s="11" t="s">
        <v>43</v>
      </c>
      <c r="D8" s="7" t="s">
        <v>44</v>
      </c>
      <c r="E8" s="9">
        <v>5.3</v>
      </c>
      <c r="F8" s="9">
        <v>2</v>
      </c>
      <c r="G8" s="10">
        <v>0.32</v>
      </c>
      <c r="H8" s="10">
        <v>2.66</v>
      </c>
      <c r="I8" s="10">
        <v>4.66</v>
      </c>
      <c r="J8" s="30">
        <f>I8/E8</f>
        <v>0.879245283018868</v>
      </c>
      <c r="K8" s="24" t="s">
        <v>45</v>
      </c>
      <c r="L8" s="22" t="s">
        <v>27</v>
      </c>
      <c r="M8" s="22" t="s">
        <v>27</v>
      </c>
      <c r="N8" s="26"/>
      <c r="O8" s="26"/>
      <c r="P8" s="31" t="s">
        <v>28</v>
      </c>
      <c r="Q8" s="31" t="s">
        <v>29</v>
      </c>
      <c r="R8" s="42"/>
      <c r="S8" s="9" t="s">
        <v>46</v>
      </c>
      <c r="T8" s="27" t="s">
        <v>31</v>
      </c>
      <c r="U8" s="4"/>
    </row>
    <row r="9" s="1" customFormat="1" ht="61" customHeight="1" spans="1:21">
      <c r="A9" s="7">
        <v>5</v>
      </c>
      <c r="B9" s="11" t="s">
        <v>47</v>
      </c>
      <c r="C9" s="12" t="s">
        <v>48</v>
      </c>
      <c r="D9" s="11" t="s">
        <v>49</v>
      </c>
      <c r="E9" s="9">
        <v>5</v>
      </c>
      <c r="F9" s="9">
        <v>2.5</v>
      </c>
      <c r="G9" s="10">
        <v>0.36</v>
      </c>
      <c r="H9" s="13">
        <v>3.02</v>
      </c>
      <c r="I9" s="13">
        <v>4.43</v>
      </c>
      <c r="J9" s="30">
        <f>I9/E9</f>
        <v>0.886</v>
      </c>
      <c r="K9" s="33" t="s">
        <v>50</v>
      </c>
      <c r="L9" s="22" t="s">
        <v>27</v>
      </c>
      <c r="M9" s="22" t="s">
        <v>27</v>
      </c>
      <c r="N9" s="22"/>
      <c r="O9" s="22"/>
      <c r="P9" s="22" t="s">
        <v>28</v>
      </c>
      <c r="Q9" s="22" t="s">
        <v>29</v>
      </c>
      <c r="R9" s="43" t="s">
        <v>51</v>
      </c>
      <c r="S9" s="9" t="s">
        <v>52</v>
      </c>
      <c r="T9" s="22" t="s">
        <v>53</v>
      </c>
      <c r="U9" s="44"/>
    </row>
    <row r="10" s="1" customFormat="1" ht="62" customHeight="1" spans="1:21">
      <c r="A10" s="7">
        <v>6</v>
      </c>
      <c r="B10" s="11" t="s">
        <v>54</v>
      </c>
      <c r="C10" s="12" t="s">
        <v>55</v>
      </c>
      <c r="D10" s="11" t="s">
        <v>56</v>
      </c>
      <c r="E10" s="9">
        <v>5</v>
      </c>
      <c r="F10" s="9">
        <v>2.6</v>
      </c>
      <c r="G10" s="10">
        <v>0.4</v>
      </c>
      <c r="H10" s="13">
        <v>3.13</v>
      </c>
      <c r="I10" s="13">
        <v>4.5</v>
      </c>
      <c r="J10" s="30">
        <f t="shared" ref="J10:J22" si="0">I10/E10</f>
        <v>0.9</v>
      </c>
      <c r="K10" s="34" t="s">
        <v>57</v>
      </c>
      <c r="L10" s="22" t="s">
        <v>27</v>
      </c>
      <c r="M10" s="22" t="s">
        <v>27</v>
      </c>
      <c r="N10" s="35"/>
      <c r="O10" s="35"/>
      <c r="P10" s="22" t="s">
        <v>28</v>
      </c>
      <c r="Q10" s="22" t="s">
        <v>29</v>
      </c>
      <c r="R10" s="43" t="s">
        <v>51</v>
      </c>
      <c r="S10" s="9" t="s">
        <v>58</v>
      </c>
      <c r="T10" s="22" t="s">
        <v>53</v>
      </c>
      <c r="U10" s="44"/>
    </row>
    <row r="11" s="1" customFormat="1" ht="58" customHeight="1" spans="1:21">
      <c r="A11" s="7">
        <v>7</v>
      </c>
      <c r="B11" s="11" t="s">
        <v>59</v>
      </c>
      <c r="C11" s="12" t="s">
        <v>60</v>
      </c>
      <c r="D11" s="11" t="s">
        <v>61</v>
      </c>
      <c r="E11" s="9">
        <v>5</v>
      </c>
      <c r="F11" s="9">
        <v>2.8</v>
      </c>
      <c r="G11" s="10">
        <v>0.43</v>
      </c>
      <c r="H11" s="13">
        <v>3.39</v>
      </c>
      <c r="I11" s="13">
        <v>4.701</v>
      </c>
      <c r="J11" s="30">
        <f t="shared" si="0"/>
        <v>0.9402</v>
      </c>
      <c r="K11" s="32" t="s">
        <v>50</v>
      </c>
      <c r="L11" s="22" t="s">
        <v>27</v>
      </c>
      <c r="M11" s="22" t="s">
        <v>27</v>
      </c>
      <c r="N11" s="35"/>
      <c r="O11" s="35"/>
      <c r="P11" s="22" t="s">
        <v>28</v>
      </c>
      <c r="Q11" s="22" t="s">
        <v>29</v>
      </c>
      <c r="R11" s="43" t="s">
        <v>51</v>
      </c>
      <c r="S11" s="9" t="s">
        <v>62</v>
      </c>
      <c r="T11" s="22" t="s">
        <v>53</v>
      </c>
      <c r="U11" s="44"/>
    </row>
    <row r="12" s="1" customFormat="1" ht="44" customHeight="1" spans="1:21">
      <c r="A12" s="7">
        <v>8</v>
      </c>
      <c r="B12" s="11" t="s">
        <v>63</v>
      </c>
      <c r="C12" s="12" t="s">
        <v>64</v>
      </c>
      <c r="D12" s="11" t="s">
        <v>65</v>
      </c>
      <c r="E12" s="9">
        <v>3</v>
      </c>
      <c r="F12" s="9">
        <v>1.5</v>
      </c>
      <c r="G12" s="10">
        <v>0.22</v>
      </c>
      <c r="H12" s="13">
        <v>1.771</v>
      </c>
      <c r="I12" s="13">
        <v>2.9</v>
      </c>
      <c r="J12" s="30">
        <f t="shared" si="0"/>
        <v>0.966666666666667</v>
      </c>
      <c r="K12" s="32" t="s">
        <v>35</v>
      </c>
      <c r="L12" s="22" t="s">
        <v>27</v>
      </c>
      <c r="M12" s="22" t="s">
        <v>27</v>
      </c>
      <c r="N12" s="35"/>
      <c r="O12" s="35"/>
      <c r="P12" s="22" t="s">
        <v>28</v>
      </c>
      <c r="Q12" s="22" t="s">
        <v>29</v>
      </c>
      <c r="R12" s="43" t="s">
        <v>51</v>
      </c>
      <c r="S12" s="9" t="s">
        <v>66</v>
      </c>
      <c r="T12" s="22" t="s">
        <v>53</v>
      </c>
      <c r="U12" s="44"/>
    </row>
    <row r="13" s="1" customFormat="1" ht="48" customHeight="1" spans="1:21">
      <c r="A13" s="7">
        <v>9</v>
      </c>
      <c r="B13" s="14" t="s">
        <v>67</v>
      </c>
      <c r="C13" s="15" t="s">
        <v>68</v>
      </c>
      <c r="D13" s="14" t="s">
        <v>69</v>
      </c>
      <c r="E13" s="9">
        <v>5</v>
      </c>
      <c r="F13" s="9">
        <v>1.4</v>
      </c>
      <c r="G13" s="10">
        <v>0.23</v>
      </c>
      <c r="H13" s="13">
        <v>1.7</v>
      </c>
      <c r="I13" s="13">
        <v>4.37</v>
      </c>
      <c r="J13" s="30">
        <f t="shared" si="0"/>
        <v>0.874</v>
      </c>
      <c r="K13" s="32" t="s">
        <v>35</v>
      </c>
      <c r="L13" s="22" t="s">
        <v>27</v>
      </c>
      <c r="M13" s="22" t="s">
        <v>27</v>
      </c>
      <c r="N13" s="35"/>
      <c r="O13" s="35"/>
      <c r="P13" s="22" t="s">
        <v>28</v>
      </c>
      <c r="Q13" s="22" t="s">
        <v>29</v>
      </c>
      <c r="R13" s="43" t="s">
        <v>51</v>
      </c>
      <c r="S13" s="9" t="s">
        <v>70</v>
      </c>
      <c r="T13" s="22" t="s">
        <v>53</v>
      </c>
      <c r="U13" s="44"/>
    </row>
    <row r="14" s="2" customFormat="1" ht="61" customHeight="1" spans="1:21">
      <c r="A14" s="7">
        <v>10</v>
      </c>
      <c r="B14" s="16" t="s">
        <v>71</v>
      </c>
      <c r="C14" s="16" t="s">
        <v>72</v>
      </c>
      <c r="D14" s="17" t="s">
        <v>73</v>
      </c>
      <c r="E14" s="18">
        <v>2</v>
      </c>
      <c r="F14" s="9">
        <v>2</v>
      </c>
      <c r="G14" s="10">
        <v>0.32</v>
      </c>
      <c r="H14" s="13">
        <v>2.395</v>
      </c>
      <c r="I14" s="13">
        <v>2.395</v>
      </c>
      <c r="J14" s="30">
        <f t="shared" si="0"/>
        <v>1.1975</v>
      </c>
      <c r="K14" s="32" t="s">
        <v>35</v>
      </c>
      <c r="L14" s="22" t="s">
        <v>27</v>
      </c>
      <c r="M14" s="22" t="s">
        <v>27</v>
      </c>
      <c r="N14" s="9"/>
      <c r="O14" s="9"/>
      <c r="P14" s="36" t="s">
        <v>74</v>
      </c>
      <c r="Q14" s="36" t="s">
        <v>29</v>
      </c>
      <c r="R14" s="43" t="s">
        <v>51</v>
      </c>
      <c r="S14" s="43" t="s">
        <v>75</v>
      </c>
      <c r="T14" s="39" t="s">
        <v>76</v>
      </c>
      <c r="U14" s="45"/>
    </row>
    <row r="15" s="2" customFormat="1" ht="61" customHeight="1" spans="1:21">
      <c r="A15" s="7">
        <v>11</v>
      </c>
      <c r="B15" s="19" t="s">
        <v>77</v>
      </c>
      <c r="C15" s="19" t="s">
        <v>78</v>
      </c>
      <c r="D15" s="20" t="s">
        <v>79</v>
      </c>
      <c r="E15" s="21">
        <v>20</v>
      </c>
      <c r="F15" s="9">
        <v>6</v>
      </c>
      <c r="G15" s="10">
        <v>0.95</v>
      </c>
      <c r="H15" s="13">
        <v>7.197</v>
      </c>
      <c r="I15" s="13">
        <v>7.197</v>
      </c>
      <c r="J15" s="30">
        <f t="shared" si="0"/>
        <v>0.35985</v>
      </c>
      <c r="K15" s="24" t="s">
        <v>80</v>
      </c>
      <c r="L15" s="22" t="s">
        <v>27</v>
      </c>
      <c r="M15" s="22" t="s">
        <v>27</v>
      </c>
      <c r="N15" s="9"/>
      <c r="O15" s="9"/>
      <c r="P15" s="36" t="s">
        <v>28</v>
      </c>
      <c r="Q15" s="18" t="s">
        <v>29</v>
      </c>
      <c r="R15" s="9" t="s">
        <v>81</v>
      </c>
      <c r="S15" s="9" t="s">
        <v>82</v>
      </c>
      <c r="T15" s="39" t="s">
        <v>76</v>
      </c>
      <c r="U15" s="45"/>
    </row>
    <row r="16" s="2" customFormat="1" ht="61" customHeight="1" spans="1:21">
      <c r="A16" s="7">
        <v>12</v>
      </c>
      <c r="B16" s="19" t="s">
        <v>83</v>
      </c>
      <c r="C16" s="19" t="s">
        <v>84</v>
      </c>
      <c r="D16" s="20" t="s">
        <v>85</v>
      </c>
      <c r="E16" s="21">
        <v>8</v>
      </c>
      <c r="F16" s="21">
        <v>4</v>
      </c>
      <c r="G16" s="10">
        <v>0.32</v>
      </c>
      <c r="H16" s="13">
        <v>4.13</v>
      </c>
      <c r="I16" s="13">
        <v>4.13</v>
      </c>
      <c r="J16" s="30">
        <f t="shared" si="0"/>
        <v>0.51625</v>
      </c>
      <c r="K16" s="32" t="s">
        <v>50</v>
      </c>
      <c r="L16" s="22" t="s">
        <v>27</v>
      </c>
      <c r="M16" s="22" t="s">
        <v>27</v>
      </c>
      <c r="N16" s="9"/>
      <c r="O16" s="9"/>
      <c r="P16" s="22" t="s">
        <v>28</v>
      </c>
      <c r="Q16" s="22" t="s">
        <v>29</v>
      </c>
      <c r="R16" s="43" t="s">
        <v>51</v>
      </c>
      <c r="S16" s="43" t="s">
        <v>51</v>
      </c>
      <c r="T16" s="39" t="s">
        <v>76</v>
      </c>
      <c r="U16" s="45"/>
    </row>
    <row r="17" s="2" customFormat="1" ht="61" customHeight="1" spans="1:21">
      <c r="A17" s="7">
        <v>13</v>
      </c>
      <c r="B17" s="19" t="s">
        <v>86</v>
      </c>
      <c r="C17" s="19" t="s">
        <v>87</v>
      </c>
      <c r="D17" s="20" t="s">
        <v>88</v>
      </c>
      <c r="E17" s="21">
        <v>6.5</v>
      </c>
      <c r="F17" s="9">
        <v>3.5</v>
      </c>
      <c r="G17" s="10">
        <v>0.5</v>
      </c>
      <c r="H17" s="13">
        <v>4.22</v>
      </c>
      <c r="I17" s="13">
        <v>4.22</v>
      </c>
      <c r="J17" s="30">
        <f t="shared" si="0"/>
        <v>0.649230769230769</v>
      </c>
      <c r="K17" s="32" t="s">
        <v>50</v>
      </c>
      <c r="L17" s="22" t="s">
        <v>27</v>
      </c>
      <c r="M17" s="22" t="s">
        <v>27</v>
      </c>
      <c r="N17" s="9"/>
      <c r="O17" s="9"/>
      <c r="P17" s="22" t="s">
        <v>28</v>
      </c>
      <c r="Q17" s="22" t="s">
        <v>29</v>
      </c>
      <c r="R17" s="43" t="s">
        <v>51</v>
      </c>
      <c r="S17" s="43" t="s">
        <v>51</v>
      </c>
      <c r="T17" s="39" t="s">
        <v>76</v>
      </c>
      <c r="U17" s="45"/>
    </row>
    <row r="18" s="2" customFormat="1" ht="61" customHeight="1" spans="1:21">
      <c r="A18" s="7">
        <v>14</v>
      </c>
      <c r="B18" s="18" t="s">
        <v>89</v>
      </c>
      <c r="C18" s="9" t="s">
        <v>90</v>
      </c>
      <c r="D18" s="9" t="s">
        <v>91</v>
      </c>
      <c r="E18" s="21">
        <v>30</v>
      </c>
      <c r="F18" s="9">
        <v>6</v>
      </c>
      <c r="G18" s="10">
        <v>0.95</v>
      </c>
      <c r="H18" s="13">
        <v>6.98</v>
      </c>
      <c r="I18" s="13">
        <v>17.67</v>
      </c>
      <c r="J18" s="30">
        <f t="shared" si="0"/>
        <v>0.589</v>
      </c>
      <c r="K18" s="32" t="s">
        <v>92</v>
      </c>
      <c r="L18" s="22" t="s">
        <v>27</v>
      </c>
      <c r="M18" s="22" t="s">
        <v>27</v>
      </c>
      <c r="N18" s="9"/>
      <c r="O18" s="9"/>
      <c r="P18" s="36" t="s">
        <v>93</v>
      </c>
      <c r="Q18" s="18" t="s">
        <v>29</v>
      </c>
      <c r="R18" s="46" t="s">
        <v>94</v>
      </c>
      <c r="S18" s="46" t="s">
        <v>94</v>
      </c>
      <c r="T18" s="39" t="s">
        <v>76</v>
      </c>
      <c r="U18" s="45"/>
    </row>
    <row r="19" s="2" customFormat="1" ht="61" customHeight="1" spans="1:21">
      <c r="A19" s="7">
        <v>15</v>
      </c>
      <c r="B19" s="18" t="s">
        <v>95</v>
      </c>
      <c r="C19" s="9" t="s">
        <v>96</v>
      </c>
      <c r="D19" s="22" t="s">
        <v>97</v>
      </c>
      <c r="E19" s="21">
        <v>12.3</v>
      </c>
      <c r="F19" s="23">
        <v>4</v>
      </c>
      <c r="G19" s="10">
        <v>0.21</v>
      </c>
      <c r="H19" s="13">
        <v>8.51</v>
      </c>
      <c r="I19" s="13">
        <v>11.51</v>
      </c>
      <c r="J19" s="30">
        <f t="shared" si="0"/>
        <v>0.935772357723577</v>
      </c>
      <c r="K19" s="22" t="s">
        <v>98</v>
      </c>
      <c r="L19" s="22" t="s">
        <v>27</v>
      </c>
      <c r="M19" s="22" t="s">
        <v>27</v>
      </c>
      <c r="N19" s="9"/>
      <c r="O19" s="9"/>
      <c r="P19" s="36" t="s">
        <v>99</v>
      </c>
      <c r="Q19" s="18" t="s">
        <v>29</v>
      </c>
      <c r="R19" s="46" t="s">
        <v>94</v>
      </c>
      <c r="S19" s="46" t="s">
        <v>94</v>
      </c>
      <c r="T19" s="39" t="s">
        <v>76</v>
      </c>
      <c r="U19" s="45"/>
    </row>
    <row r="20" s="2" customFormat="1" ht="61" customHeight="1" spans="1:21">
      <c r="A20" s="7">
        <v>16</v>
      </c>
      <c r="B20" s="18" t="s">
        <v>100</v>
      </c>
      <c r="C20" s="9" t="s">
        <v>101</v>
      </c>
      <c r="D20" s="22" t="s">
        <v>102</v>
      </c>
      <c r="E20" s="21">
        <v>10</v>
      </c>
      <c r="F20" s="22">
        <v>5</v>
      </c>
      <c r="G20" s="10">
        <v>0.23</v>
      </c>
      <c r="H20" s="13">
        <v>5.67</v>
      </c>
      <c r="I20" s="13">
        <v>9.17</v>
      </c>
      <c r="J20" s="30">
        <f t="shared" si="0"/>
        <v>0.917</v>
      </c>
      <c r="K20" s="37" t="s">
        <v>103</v>
      </c>
      <c r="L20" s="22" t="s">
        <v>27</v>
      </c>
      <c r="M20" s="22" t="s">
        <v>27</v>
      </c>
      <c r="N20" s="9"/>
      <c r="O20" s="9"/>
      <c r="P20" s="36" t="s">
        <v>99</v>
      </c>
      <c r="Q20" s="18" t="s">
        <v>29</v>
      </c>
      <c r="R20" s="46" t="s">
        <v>104</v>
      </c>
      <c r="S20" s="46" t="s">
        <v>104</v>
      </c>
      <c r="T20" s="39" t="s">
        <v>76</v>
      </c>
      <c r="U20" s="45"/>
    </row>
    <row r="21" s="2" customFormat="1" ht="79" customHeight="1" spans="1:21">
      <c r="A21" s="7">
        <v>17</v>
      </c>
      <c r="B21" s="18" t="s">
        <v>105</v>
      </c>
      <c r="C21" s="9" t="s">
        <v>106</v>
      </c>
      <c r="D21" s="22" t="s">
        <v>107</v>
      </c>
      <c r="E21" s="21">
        <v>6.1</v>
      </c>
      <c r="F21" s="23">
        <v>4.1</v>
      </c>
      <c r="G21" s="10">
        <v>0.15</v>
      </c>
      <c r="H21" s="13">
        <v>4.31</v>
      </c>
      <c r="I21" s="13">
        <v>6.31</v>
      </c>
      <c r="J21" s="30">
        <f t="shared" si="0"/>
        <v>1.0344262295082</v>
      </c>
      <c r="K21" s="38" t="s">
        <v>108</v>
      </c>
      <c r="L21" s="22" t="s">
        <v>27</v>
      </c>
      <c r="M21" s="22" t="s">
        <v>27</v>
      </c>
      <c r="N21" s="9"/>
      <c r="O21" s="9"/>
      <c r="P21" s="39" t="s">
        <v>99</v>
      </c>
      <c r="Q21" s="36" t="s">
        <v>29</v>
      </c>
      <c r="R21" s="46" t="s">
        <v>94</v>
      </c>
      <c r="S21" s="46" t="s">
        <v>94</v>
      </c>
      <c r="T21" s="39" t="s">
        <v>76</v>
      </c>
      <c r="U21" s="45"/>
    </row>
    <row r="22" s="2" customFormat="1" ht="61" customHeight="1" spans="1:21">
      <c r="A22" s="7">
        <v>18</v>
      </c>
      <c r="B22" s="24" t="s">
        <v>109</v>
      </c>
      <c r="C22" s="25" t="s">
        <v>110</v>
      </c>
      <c r="D22" s="9" t="s">
        <v>111</v>
      </c>
      <c r="E22" s="21">
        <v>3</v>
      </c>
      <c r="F22" s="9">
        <v>2</v>
      </c>
      <c r="G22" s="10">
        <v>0.305</v>
      </c>
      <c r="H22" s="13">
        <v>2.485</v>
      </c>
      <c r="I22" s="13">
        <v>2.685</v>
      </c>
      <c r="J22" s="30">
        <f t="shared" si="0"/>
        <v>0.895</v>
      </c>
      <c r="K22" s="40" t="s">
        <v>35</v>
      </c>
      <c r="L22" s="22" t="s">
        <v>27</v>
      </c>
      <c r="M22" s="22" t="s">
        <v>27</v>
      </c>
      <c r="N22" s="9"/>
      <c r="O22" s="9"/>
      <c r="P22" s="9" t="s">
        <v>28</v>
      </c>
      <c r="Q22" s="9" t="s">
        <v>29</v>
      </c>
      <c r="R22" s="43" t="s">
        <v>51</v>
      </c>
      <c r="S22" s="43" t="s">
        <v>51</v>
      </c>
      <c r="T22" s="39" t="s">
        <v>76</v>
      </c>
      <c r="U22" s="45"/>
    </row>
  </sheetData>
  <autoFilter ref="A3:U22">
    <extLst/>
  </autoFilter>
  <mergeCells count="2">
    <mergeCell ref="A1:B1"/>
    <mergeCell ref="A2:T2"/>
  </mergeCells>
  <conditionalFormatting sqref="C9:D13">
    <cfRule type="duplicateValues" dxfId="0" priority="17"/>
  </conditionalFormatting>
  <dataValidations count="1">
    <dataValidation type="list" allowBlank="1" showInputMessage="1" showErrorMessage="1" sqref="P16 P17">
      <formula1>[1]产业分类!#REF!</formula1>
    </dataValidation>
  </dataValidations>
  <pageMargins left="0.751388888888889" right="0.751388888888889" top="0.865277777777778" bottom="0.865277777777778" header="0.511805555555556" footer="0.511805555555556"/>
  <pageSetup paperSize="9" scale="51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2021-08-27T07:13:00Z</dcterms:created>
  <dcterms:modified xsi:type="dcterms:W3CDTF">2022-07-25T12:39:59Z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651F60158E7D4389B9369D69CDE1AC60</vt:lpwstr>
  </property>
  <property fmtid="{D5CDD505-2E9C-101B-9397-08002B2CF9AE}" pid="4" name="commondata">
    <vt:lpwstr>eyJoZGlkIjoiYzM0ZDNmNDJjOTFhZWVlY2IwODEwNGQwODk3YmVkNzUifQ==</vt:lpwstr>
  </property>
</Properties>
</file>