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 name="Sheet2" sheetId="2" r:id="rId2"/>
    <sheet name="Sheet3" sheetId="3" r:id="rId3"/>
  </sheets>
  <definedNames>
    <definedName name="_xlnm._FilterDatabase" localSheetId="0" hidden="1">Sheet1!$A$2:$L$46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<sst xmlns="http://schemas.openxmlformats.org/spreadsheetml/2006/main" count="208" uniqueCount="154">
  <si>
    <t>西平县2023年度衔接资金项目计划完成情况公示</t>
  </si>
  <si>
    <t>序号</t>
  </si>
  <si>
    <t>项目名称</t>
  </si>
  <si>
    <t>完成情况</t>
  </si>
  <si>
    <t>建设内容</t>
  </si>
  <si>
    <t>资金拨付（万元）</t>
  </si>
  <si>
    <t>绩效目标</t>
  </si>
  <si>
    <t>联农带农机制实现情况</t>
  </si>
  <si>
    <t>合计</t>
  </si>
  <si>
    <t>中央</t>
  </si>
  <si>
    <t>省</t>
  </si>
  <si>
    <t>市</t>
  </si>
  <si>
    <t>县</t>
  </si>
  <si>
    <t>资金投入共计18990万元（162个项目）</t>
  </si>
  <si>
    <t>一、基础设施建设类项目合计129个</t>
  </si>
  <si>
    <r>
      <rPr>
        <sz val="12"/>
        <rFont val="Times New Roman"/>
        <charset val="134"/>
      </rPr>
      <t>2023</t>
    </r>
    <r>
      <rPr>
        <sz val="12"/>
        <rFont val="宋体"/>
        <charset val="134"/>
      </rPr>
      <t>年西平县农村通村入组道路硬化建设项目（小计</t>
    </r>
    <r>
      <rPr>
        <sz val="12"/>
        <rFont val="Times New Roman"/>
        <charset val="134"/>
      </rPr>
      <t>47</t>
    </r>
    <r>
      <rPr>
        <sz val="12"/>
        <rFont val="宋体"/>
        <charset val="134"/>
      </rPr>
      <t>个）</t>
    </r>
  </si>
  <si>
    <t>已竣工</t>
  </si>
  <si>
    <t>共计实施农村通村入组道路硬化建设项目47个，共计34.356公里,路面宽度4.5-6m，路面结构为水泥混凝土路面和沥青混凝土路面。</t>
  </si>
  <si>
    <t>建设项目预计可在宋集镇等14个乡镇45个村委修建水泥混凝土路面和沥青混凝土路面34.356公里,通过项目实施可解决35359户134940人（其中脱贫户2281户5617人，监测对象291户916人）出行难问题,改善农村交通基础设施条件，为乡村振兴创造良好外部环境。</t>
  </si>
  <si>
    <t>改善农村人居环境，解决村与村之间及村组交通问题，方便村民出行，为该村产业发展和脱贫户持续发展提供有利条件。</t>
  </si>
  <si>
    <r>
      <rPr>
        <sz val="12"/>
        <rFont val="Times New Roman"/>
        <charset val="134"/>
      </rPr>
      <t>2023</t>
    </r>
    <r>
      <rPr>
        <sz val="12"/>
        <rFont val="宋体"/>
        <charset val="134"/>
      </rPr>
      <t>年西平县农村通组入户道路硬化建设项目</t>
    </r>
    <r>
      <rPr>
        <sz val="12"/>
        <rFont val="Times New Roman"/>
        <charset val="134"/>
      </rPr>
      <t>(</t>
    </r>
    <r>
      <rPr>
        <sz val="12"/>
        <rFont val="宋体"/>
        <charset val="134"/>
      </rPr>
      <t>小计</t>
    </r>
    <r>
      <rPr>
        <sz val="12"/>
        <rFont val="Times New Roman"/>
        <charset val="134"/>
      </rPr>
      <t>79</t>
    </r>
    <r>
      <rPr>
        <sz val="12"/>
        <rFont val="宋体"/>
        <charset val="134"/>
      </rPr>
      <t>个</t>
    </r>
    <r>
      <rPr>
        <sz val="12"/>
        <rFont val="Times New Roman"/>
        <charset val="134"/>
      </rPr>
      <t>)</t>
    </r>
  </si>
  <si>
    <r>
      <rPr>
        <sz val="12"/>
        <rFont val="宋体"/>
        <charset val="134"/>
      </rPr>
      <t>新建农村通组入户道路长</t>
    </r>
    <r>
      <rPr>
        <sz val="12"/>
        <rFont val="Times New Roman"/>
        <charset val="134"/>
      </rPr>
      <t>65.115</t>
    </r>
    <r>
      <rPr>
        <sz val="12"/>
        <rFont val="宋体"/>
        <charset val="134"/>
      </rPr>
      <t>公里。其中：新建宽</t>
    </r>
    <r>
      <rPr>
        <sz val="12"/>
        <rFont val="Times New Roman"/>
        <charset val="134"/>
      </rPr>
      <t>4</t>
    </r>
    <r>
      <rPr>
        <sz val="12"/>
        <rFont val="宋体"/>
        <charset val="134"/>
      </rPr>
      <t>米道路长</t>
    </r>
    <r>
      <rPr>
        <sz val="12"/>
        <rFont val="Times New Roman"/>
        <charset val="134"/>
      </rPr>
      <t>25.564</t>
    </r>
    <r>
      <rPr>
        <sz val="12"/>
        <rFont val="宋体"/>
        <charset val="134"/>
      </rPr>
      <t>公里，厚</t>
    </r>
    <r>
      <rPr>
        <sz val="12"/>
        <rFont val="Times New Roman"/>
        <charset val="134"/>
      </rPr>
      <t>0.18</t>
    </r>
    <r>
      <rPr>
        <sz val="12"/>
        <rFont val="宋体"/>
        <charset val="134"/>
      </rPr>
      <t>米厚；新建宽</t>
    </r>
    <r>
      <rPr>
        <sz val="12"/>
        <rFont val="Times New Roman"/>
        <charset val="134"/>
      </rPr>
      <t>3.5</t>
    </r>
    <r>
      <rPr>
        <sz val="12"/>
        <rFont val="宋体"/>
        <charset val="134"/>
      </rPr>
      <t>米道路长</t>
    </r>
    <r>
      <rPr>
        <sz val="12"/>
        <rFont val="Times New Roman"/>
        <charset val="134"/>
      </rPr>
      <t>12.702</t>
    </r>
    <r>
      <rPr>
        <sz val="12"/>
        <rFont val="宋体"/>
        <charset val="134"/>
      </rPr>
      <t>公里，厚</t>
    </r>
    <r>
      <rPr>
        <sz val="12"/>
        <rFont val="Times New Roman"/>
        <charset val="134"/>
      </rPr>
      <t>0.15</t>
    </r>
    <r>
      <rPr>
        <sz val="12"/>
        <rFont val="宋体"/>
        <charset val="134"/>
      </rPr>
      <t>米厚；新建宽</t>
    </r>
    <r>
      <rPr>
        <sz val="12"/>
        <rFont val="Times New Roman"/>
        <charset val="134"/>
      </rPr>
      <t>3</t>
    </r>
    <r>
      <rPr>
        <sz val="12"/>
        <rFont val="宋体"/>
        <charset val="134"/>
      </rPr>
      <t>米道路长</t>
    </r>
    <r>
      <rPr>
        <sz val="12"/>
        <rFont val="Times New Roman"/>
        <charset val="134"/>
      </rPr>
      <t>15.584</t>
    </r>
    <r>
      <rPr>
        <sz val="12"/>
        <rFont val="宋体"/>
        <charset val="134"/>
      </rPr>
      <t>公里，厚</t>
    </r>
    <r>
      <rPr>
        <sz val="12"/>
        <rFont val="Times New Roman"/>
        <charset val="134"/>
      </rPr>
      <t>0.15</t>
    </r>
    <r>
      <rPr>
        <sz val="12"/>
        <rFont val="宋体"/>
        <charset val="134"/>
      </rPr>
      <t>米厚；新建宽</t>
    </r>
    <r>
      <rPr>
        <sz val="12"/>
        <rFont val="Times New Roman"/>
        <charset val="134"/>
      </rPr>
      <t>2.5</t>
    </r>
    <r>
      <rPr>
        <sz val="12"/>
        <rFont val="宋体"/>
        <charset val="134"/>
      </rPr>
      <t>米道路长</t>
    </r>
    <r>
      <rPr>
        <sz val="12"/>
        <rFont val="Times New Roman"/>
        <charset val="134"/>
      </rPr>
      <t>0.081</t>
    </r>
    <r>
      <rPr>
        <sz val="12"/>
        <rFont val="宋体"/>
        <charset val="134"/>
      </rPr>
      <t>公里，厚</t>
    </r>
    <r>
      <rPr>
        <sz val="12"/>
        <rFont val="Times New Roman"/>
        <charset val="134"/>
      </rPr>
      <t>0.15</t>
    </r>
    <r>
      <rPr>
        <sz val="12"/>
        <rFont val="宋体"/>
        <charset val="134"/>
      </rPr>
      <t>米厚；加宽</t>
    </r>
    <r>
      <rPr>
        <sz val="12"/>
        <rFont val="Times New Roman"/>
        <charset val="134"/>
      </rPr>
      <t>2</t>
    </r>
    <r>
      <rPr>
        <sz val="12"/>
        <rFont val="宋体"/>
        <charset val="134"/>
      </rPr>
      <t>米道路长</t>
    </r>
    <r>
      <rPr>
        <sz val="12"/>
        <rFont val="Times New Roman"/>
        <charset val="134"/>
      </rPr>
      <t>0.904</t>
    </r>
    <r>
      <rPr>
        <sz val="12"/>
        <rFont val="宋体"/>
        <charset val="134"/>
      </rPr>
      <t>公里，厚</t>
    </r>
    <r>
      <rPr>
        <sz val="12"/>
        <rFont val="Times New Roman"/>
        <charset val="134"/>
      </rPr>
      <t>0.18</t>
    </r>
    <r>
      <rPr>
        <sz val="12"/>
        <rFont val="宋体"/>
        <charset val="134"/>
      </rPr>
      <t>米；加宽</t>
    </r>
    <r>
      <rPr>
        <sz val="12"/>
        <rFont val="Times New Roman"/>
        <charset val="134"/>
      </rPr>
      <t>1</t>
    </r>
    <r>
      <rPr>
        <sz val="12"/>
        <rFont val="宋体"/>
        <charset val="134"/>
      </rPr>
      <t>米道路长</t>
    </r>
    <r>
      <rPr>
        <sz val="12"/>
        <rFont val="Times New Roman"/>
        <charset val="134"/>
      </rPr>
      <t>3.228</t>
    </r>
    <r>
      <rPr>
        <sz val="12"/>
        <rFont val="宋体"/>
        <charset val="134"/>
      </rPr>
      <t>公里，厚</t>
    </r>
    <r>
      <rPr>
        <sz val="12"/>
        <rFont val="Times New Roman"/>
        <charset val="134"/>
      </rPr>
      <t>0.18</t>
    </r>
    <r>
      <rPr>
        <sz val="12"/>
        <rFont val="宋体"/>
        <charset val="134"/>
      </rPr>
      <t>米；加宽</t>
    </r>
    <r>
      <rPr>
        <sz val="12"/>
        <rFont val="Times New Roman"/>
        <charset val="134"/>
      </rPr>
      <t>0.5</t>
    </r>
    <r>
      <rPr>
        <sz val="12"/>
        <rFont val="宋体"/>
        <charset val="134"/>
      </rPr>
      <t>米道路长</t>
    </r>
    <r>
      <rPr>
        <sz val="12"/>
        <rFont val="Times New Roman"/>
        <charset val="134"/>
      </rPr>
      <t>7.052</t>
    </r>
    <r>
      <rPr>
        <sz val="12"/>
        <rFont val="宋体"/>
        <charset val="134"/>
      </rPr>
      <t>公里，厚</t>
    </r>
    <r>
      <rPr>
        <sz val="12"/>
        <rFont val="Times New Roman"/>
        <charset val="134"/>
      </rPr>
      <t>0.18</t>
    </r>
    <r>
      <rPr>
        <sz val="12"/>
        <rFont val="宋体"/>
        <charset val="134"/>
      </rPr>
      <t>米。</t>
    </r>
  </si>
  <si>
    <t>项目实施后，改善农村基础设施条件，解决18个乡镇79个行政村32113户91761人出行难问题，其中监测对象及脱贫户3264户8038人；为乡村产业发展和农户创业发展提供便利条件，更好地促进监测对象及脱贫户发展致富，有效巩固拓展脱贫攻坚成果。</t>
  </si>
  <si>
    <t>改善项目所在村道路通行条件，解决农户出行难问题，同时为该村产业发展和脱贫户持续发展提供便利，从而不断提升脱贫户满意度和幸福感。</t>
  </si>
  <si>
    <r>
      <rPr>
        <sz val="12"/>
        <rFont val="Times New Roman"/>
        <charset val="134"/>
      </rPr>
      <t>2023</t>
    </r>
    <r>
      <rPr>
        <sz val="12"/>
        <rFont val="宋体"/>
        <charset val="134"/>
      </rPr>
      <t>年西平县产业道路硬化建设项目</t>
    </r>
  </si>
  <si>
    <r>
      <rPr>
        <sz val="12"/>
        <rFont val="宋体"/>
        <charset val="134"/>
      </rPr>
      <t>在水泉汪渔网渔具等</t>
    </r>
    <r>
      <rPr>
        <sz val="12"/>
        <rFont val="Times New Roman"/>
        <charset val="134"/>
      </rPr>
      <t>4</t>
    </r>
    <r>
      <rPr>
        <sz val="12"/>
        <rFont val="宋体"/>
        <charset val="134"/>
      </rPr>
      <t>个产业园新建</t>
    </r>
    <r>
      <rPr>
        <sz val="12"/>
        <rFont val="Times New Roman"/>
        <charset val="134"/>
      </rPr>
      <t>18</t>
    </r>
    <r>
      <rPr>
        <sz val="12"/>
        <rFont val="宋体"/>
        <charset val="134"/>
      </rPr>
      <t>厘米厚产业道路长</t>
    </r>
    <r>
      <rPr>
        <sz val="12"/>
        <rFont val="Times New Roman"/>
        <charset val="134"/>
      </rPr>
      <t>2106.58</t>
    </r>
    <r>
      <rPr>
        <sz val="12"/>
        <rFont val="宋体"/>
        <charset val="134"/>
      </rPr>
      <t>米，</t>
    </r>
    <r>
      <rPr>
        <sz val="12"/>
        <rFont val="Times New Roman"/>
        <charset val="134"/>
      </rPr>
      <t>20</t>
    </r>
    <r>
      <rPr>
        <sz val="12"/>
        <rFont val="宋体"/>
        <charset val="134"/>
      </rPr>
      <t>厘米厚产业道路</t>
    </r>
    <r>
      <rPr>
        <sz val="12"/>
        <rFont val="Times New Roman"/>
        <charset val="134"/>
      </rPr>
      <t>1163.63</t>
    </r>
    <r>
      <rPr>
        <sz val="12"/>
        <rFont val="宋体"/>
        <charset val="134"/>
      </rPr>
      <t>米。</t>
    </r>
  </si>
  <si>
    <t>项目实施后，可在专探乡水泉汪渔网渔具产业园等4个产业园新建产业道路3270.21米，为我县特色产业发展提供良好的基础设施环境，从而支持我县特色产业发展。</t>
  </si>
  <si>
    <t>在专探乡水泉汪渔网渔具产业园等4个产业园新建产业道路3270.21米，为我县特色产业发展提供良好的基础设施环境，从而支持我县特色产业发展。</t>
  </si>
  <si>
    <r>
      <rPr>
        <sz val="12"/>
        <rFont val="Times New Roman"/>
        <charset val="134"/>
      </rPr>
      <t>2023</t>
    </r>
    <r>
      <rPr>
        <sz val="12"/>
        <rFont val="宋体"/>
        <charset val="134"/>
      </rPr>
      <t>年西平县杨庄乡合水村革命老区建设项目</t>
    </r>
  </si>
  <si>
    <t>新建155米长，4米宽，0.18米厚；3.5米宽，134米长，0.15米厚；3米宽，218米长，0.15米厚的村内道路。</t>
  </si>
  <si>
    <t>项目实施后，解决杨庄乡合水村704户2490人（脱贫户30户48人、监测对象9户24人）日常通行问题，补齐杨庄乡合水村基础设施建设短板，极大提升群众的满意度和幸福感。</t>
  </si>
  <si>
    <t>帮助脱贫户、监测对象34户64人改善生活环境，解决村民出行困难问题，使村内人居环境得到进一步改善，提高周边群众幸福感、满意度，从而更好地弘扬该村厚重的红色文化，推动老区村振兴发展。</t>
  </si>
  <si>
    <r>
      <rPr>
        <sz val="12"/>
        <rFont val="Times New Roman"/>
        <charset val="134"/>
      </rPr>
      <t>2023</t>
    </r>
    <r>
      <rPr>
        <sz val="12"/>
        <rFont val="宋体"/>
        <charset val="134"/>
      </rPr>
      <t>年西平县二郎镇以工代赈工程建设项目</t>
    </r>
  </si>
  <si>
    <t>二郎村委代庄自然村万泉河护坡整治0.62公里、新建雨水管网1.2公里、生产桥1座（10m*4m）；赵庄村委赵庄自然村万泉河护坡整治0.62公里、新建雨水管网0.8公里；清淤6200平方米。</t>
  </si>
  <si>
    <t>项目实施，可吸纳参与工程建设务工农民数量为121人,其中脱贫群众务工数量55人;设置公益性岗位5人,其中带动脱贫人口数量为3人;项目劳务报酬预计92.86万元,其中针对脱贫群众发放的劳务报酬为36.92万元。</t>
  </si>
  <si>
    <t>借鉴推广国家2020年以工代赈巩固脱贫攻坚成果衔接乡村振兴试点项目，特别是“农村公益性基础设施建设+劳务报酬发放+就业技能培训+公益性岗位设置”和“农村产业配套基础设施建设+劳务报酬发放+资产折股量化分红+就业技能培训”综合试点所形成的做法经验，在严格发放劳务报酬的同时，尽可能多的拓展实施就业技能培训、公益性岗位设置、资产折股量化分红等赈济方式促进群众增收。</t>
  </si>
  <si>
    <t>二、产业发展类项目合计26个</t>
  </si>
  <si>
    <r>
      <rPr>
        <sz val="12"/>
        <rFont val="Times New Roman"/>
        <charset val="134"/>
      </rPr>
      <t>2023</t>
    </r>
    <r>
      <rPr>
        <sz val="12"/>
        <rFont val="宋体"/>
        <charset val="134"/>
      </rPr>
      <t>年西平县农产品交易市场仓储基地建设项目</t>
    </r>
  </si>
  <si>
    <t>新建冷库10个50000立方米，物流仓储中心20000平方米，小型农产品加工车间6个等。</t>
  </si>
  <si>
    <t>项目实施共带动全县20个乡镇（街道）225个有脱贫户、监测对象的行政村每年增加村集体经济收入480.6万元，其中70%用于脱贫户、监测对象，带动脱贫户、监测对象增收，有效巩固拓展脱贫攻坚成果衔接推进乡村振兴。</t>
  </si>
  <si>
    <r>
      <rPr>
        <sz val="12"/>
        <rFont val="Times New Roman"/>
        <charset val="134"/>
      </rPr>
      <t>2023</t>
    </r>
    <r>
      <rPr>
        <sz val="12"/>
        <rFont val="宋体"/>
        <charset val="134"/>
      </rPr>
      <t>年西平县河南今三麦食品有限公司预制菜一号生产线建设项目</t>
    </r>
  </si>
  <si>
    <r>
      <rPr>
        <sz val="11"/>
        <rFont val="宋体"/>
        <charset val="134"/>
      </rPr>
      <t>新购置烤肠生产线设备（包括斩拌机</t>
    </r>
    <r>
      <rPr>
        <sz val="11"/>
        <rFont val="Times New Roman"/>
        <charset val="134"/>
      </rPr>
      <t>1</t>
    </r>
    <r>
      <rPr>
        <sz val="11"/>
        <rFont val="宋体"/>
        <charset val="134"/>
      </rPr>
      <t>台、搅拌机</t>
    </r>
    <r>
      <rPr>
        <sz val="11"/>
        <rFont val="Times New Roman"/>
        <charset val="134"/>
      </rPr>
      <t>4</t>
    </r>
    <r>
      <rPr>
        <sz val="11"/>
        <rFont val="宋体"/>
        <charset val="134"/>
      </rPr>
      <t>台、片冰机</t>
    </r>
    <r>
      <rPr>
        <sz val="11"/>
        <rFont val="Times New Roman"/>
        <charset val="134"/>
      </rPr>
      <t>1</t>
    </r>
    <r>
      <rPr>
        <sz val="11"/>
        <rFont val="宋体"/>
        <charset val="134"/>
      </rPr>
      <t>台、灌装机</t>
    </r>
    <r>
      <rPr>
        <sz val="11"/>
        <rFont val="Times New Roman"/>
        <charset val="134"/>
      </rPr>
      <t>5</t>
    </r>
    <r>
      <rPr>
        <sz val="11"/>
        <rFont val="宋体"/>
        <charset val="134"/>
      </rPr>
      <t>台、蒸煮炉</t>
    </r>
    <r>
      <rPr>
        <sz val="11"/>
        <rFont val="Times New Roman"/>
        <charset val="134"/>
      </rPr>
      <t>3</t>
    </r>
    <r>
      <rPr>
        <sz val="11"/>
        <rFont val="宋体"/>
        <charset val="134"/>
      </rPr>
      <t>台、高速剪节机</t>
    </r>
    <r>
      <rPr>
        <sz val="11"/>
        <rFont val="Times New Roman"/>
        <charset val="134"/>
      </rPr>
      <t>2</t>
    </r>
    <r>
      <rPr>
        <sz val="11"/>
        <rFont val="宋体"/>
        <charset val="134"/>
      </rPr>
      <t>台、拉伸膜包装机</t>
    </r>
    <r>
      <rPr>
        <sz val="11"/>
        <rFont val="Times New Roman"/>
        <charset val="134"/>
      </rPr>
      <t>3</t>
    </r>
    <r>
      <rPr>
        <sz val="11"/>
        <rFont val="宋体"/>
        <charset val="134"/>
      </rPr>
      <t>台、速冻隧道</t>
    </r>
    <r>
      <rPr>
        <sz val="11"/>
        <rFont val="Times New Roman"/>
        <charset val="134"/>
      </rPr>
      <t>1</t>
    </r>
    <r>
      <rPr>
        <sz val="11"/>
        <rFont val="宋体"/>
        <charset val="134"/>
      </rPr>
      <t>套），主要生产速冻烤肠产品。</t>
    </r>
  </si>
  <si>
    <t>项目实施可带动五沟营镇等5个乡镇（街道）24个有脱贫户、监测对象的行政村每年增加村集体经济收入28.8万元，其中70%用于脱贫户、监测对象，带动脱贫户、监测对象增收，有效巩固拓展脱贫攻坚成果衔接推进乡村振兴。</t>
  </si>
  <si>
    <t>五沟营镇等5个乡镇（街道）24个集体股份经济合作社将集体经济发展资金480万元投入到河南今三麦食品有限公司，新购置烤肠生产线设备一套，形成的固定资产归村集体所有，河南今三麦食品有限公司有偿使用，每年为村集体经济分配收益不低于项目投资总额的6%，带动脱贫户和监测对象就业、带动发展产业、增加收入，保障民生基本生活需要，提升群众的满意度。</t>
  </si>
  <si>
    <r>
      <rPr>
        <sz val="12"/>
        <rFont val="Times New Roman"/>
        <charset val="134"/>
      </rPr>
      <t>2023</t>
    </r>
    <r>
      <rPr>
        <sz val="12"/>
        <rFont val="宋体"/>
        <charset val="134"/>
      </rPr>
      <t>年西平县河南今三麦食品有限公司预制菜二号生产线建设项目</t>
    </r>
  </si>
  <si>
    <r>
      <rPr>
        <sz val="11"/>
        <rFont val="宋体"/>
        <charset val="134"/>
      </rPr>
      <t>新建生产团餐、单餐预制菜生产线设备（主要包括购买全自动连续式根茎类清洗加工线</t>
    </r>
    <r>
      <rPr>
        <sz val="11"/>
        <rFont val="Times New Roman"/>
        <charset val="134"/>
      </rPr>
      <t>1</t>
    </r>
    <r>
      <rPr>
        <sz val="11"/>
        <rFont val="宋体"/>
        <charset val="134"/>
      </rPr>
      <t>条、全自动连续式叶菜类清洗加工线</t>
    </r>
    <r>
      <rPr>
        <sz val="11"/>
        <rFont val="Times New Roman"/>
        <charset val="134"/>
      </rPr>
      <t>1</t>
    </r>
    <r>
      <rPr>
        <sz val="11"/>
        <rFont val="宋体"/>
        <charset val="134"/>
      </rPr>
      <t>条、大型叶菜切菜机</t>
    </r>
    <r>
      <rPr>
        <sz val="11"/>
        <rFont val="Times New Roman"/>
        <charset val="134"/>
      </rPr>
      <t>1</t>
    </r>
    <r>
      <rPr>
        <sz val="11"/>
        <rFont val="宋体"/>
        <charset val="134"/>
      </rPr>
      <t>台、肉切丝切片机</t>
    </r>
    <r>
      <rPr>
        <sz val="11"/>
        <rFont val="Times New Roman"/>
        <charset val="134"/>
      </rPr>
      <t>2</t>
    </r>
    <r>
      <rPr>
        <sz val="11"/>
        <rFont val="宋体"/>
        <charset val="134"/>
      </rPr>
      <t>台、切肉丁机</t>
    </r>
    <r>
      <rPr>
        <sz val="11"/>
        <rFont val="Times New Roman"/>
        <charset val="134"/>
      </rPr>
      <t>1</t>
    </r>
    <r>
      <rPr>
        <sz val="11"/>
        <rFont val="宋体"/>
        <charset val="134"/>
      </rPr>
      <t>台、禽类带骨切块机</t>
    </r>
    <r>
      <rPr>
        <sz val="11"/>
        <rFont val="Times New Roman"/>
        <charset val="134"/>
      </rPr>
      <t>1</t>
    </r>
    <r>
      <rPr>
        <sz val="11"/>
        <rFont val="宋体"/>
        <charset val="134"/>
      </rPr>
      <t>台、</t>
    </r>
    <r>
      <rPr>
        <sz val="11"/>
        <rFont val="Times New Roman"/>
        <charset val="134"/>
      </rPr>
      <t>150L</t>
    </r>
    <r>
      <rPr>
        <sz val="11"/>
        <rFont val="宋体"/>
        <charset val="134"/>
      </rPr>
      <t>可倾燃气炒锅</t>
    </r>
    <r>
      <rPr>
        <sz val="11"/>
        <rFont val="Times New Roman"/>
        <charset val="134"/>
      </rPr>
      <t>14</t>
    </r>
    <r>
      <rPr>
        <sz val="11"/>
        <rFont val="宋体"/>
        <charset val="134"/>
      </rPr>
      <t>台、</t>
    </r>
    <r>
      <rPr>
        <sz val="11"/>
        <rFont val="Times New Roman"/>
        <charset val="134"/>
      </rPr>
      <t>500L</t>
    </r>
    <r>
      <rPr>
        <sz val="11"/>
        <rFont val="宋体"/>
        <charset val="134"/>
      </rPr>
      <t>可倾蒸汽夹层锅</t>
    </r>
    <r>
      <rPr>
        <sz val="11"/>
        <rFont val="Times New Roman"/>
        <charset val="134"/>
      </rPr>
      <t>4</t>
    </r>
    <r>
      <rPr>
        <sz val="11"/>
        <rFont val="宋体"/>
        <charset val="134"/>
      </rPr>
      <t>台、</t>
    </r>
    <r>
      <rPr>
        <sz val="11"/>
        <rFont val="Times New Roman"/>
        <charset val="134"/>
      </rPr>
      <t>650L</t>
    </r>
    <r>
      <rPr>
        <sz val="11"/>
        <rFont val="宋体"/>
        <charset val="134"/>
      </rPr>
      <t>多功能旋转炒菜机</t>
    </r>
    <r>
      <rPr>
        <sz val="11"/>
        <rFont val="Times New Roman"/>
        <charset val="134"/>
      </rPr>
      <t>2</t>
    </r>
    <r>
      <rPr>
        <sz val="11"/>
        <rFont val="宋体"/>
        <charset val="134"/>
      </rPr>
      <t>台、</t>
    </r>
    <r>
      <rPr>
        <sz val="11"/>
        <rFont val="Times New Roman"/>
        <charset val="134"/>
      </rPr>
      <t>300L</t>
    </r>
    <r>
      <rPr>
        <sz val="11"/>
        <rFont val="宋体"/>
        <charset val="134"/>
      </rPr>
      <t>蒸汽自动液压翻转漂烫锅</t>
    </r>
    <r>
      <rPr>
        <sz val="11"/>
        <rFont val="Times New Roman"/>
        <charset val="134"/>
      </rPr>
      <t>2</t>
    </r>
    <r>
      <rPr>
        <sz val="11"/>
        <rFont val="宋体"/>
        <charset val="134"/>
      </rPr>
      <t>台、大型单车单开门蒸汽蒸箱</t>
    </r>
    <r>
      <rPr>
        <sz val="11"/>
        <rFont val="Times New Roman"/>
        <charset val="134"/>
      </rPr>
      <t>8</t>
    </r>
    <r>
      <rPr>
        <sz val="11"/>
        <rFont val="宋体"/>
        <charset val="134"/>
      </rPr>
      <t>台、</t>
    </r>
    <r>
      <rPr>
        <sz val="11"/>
        <rFont val="Times New Roman"/>
        <charset val="134"/>
      </rPr>
      <t>150L</t>
    </r>
    <r>
      <rPr>
        <sz val="11"/>
        <rFont val="宋体"/>
        <charset val="134"/>
      </rPr>
      <t>自动搅拌燃气炒锅</t>
    </r>
    <r>
      <rPr>
        <sz val="11"/>
        <rFont val="Times New Roman"/>
        <charset val="134"/>
      </rPr>
      <t>1</t>
    </r>
    <r>
      <rPr>
        <sz val="11"/>
        <rFont val="宋体"/>
        <charset val="134"/>
      </rPr>
      <t>台、洗箱机</t>
    </r>
    <r>
      <rPr>
        <sz val="11"/>
        <rFont val="Times New Roman"/>
        <charset val="134"/>
      </rPr>
      <t>1</t>
    </r>
    <r>
      <rPr>
        <sz val="11"/>
        <rFont val="宋体"/>
        <charset val="134"/>
      </rPr>
      <t>台、自动除渣餐具餐盒清洗线</t>
    </r>
    <r>
      <rPr>
        <sz val="11"/>
        <rFont val="Times New Roman"/>
        <charset val="134"/>
      </rPr>
      <t>1</t>
    </r>
    <r>
      <rPr>
        <sz val="11"/>
        <rFont val="宋体"/>
        <charset val="134"/>
      </rPr>
      <t>台、自动米饭分装机</t>
    </r>
    <r>
      <rPr>
        <sz val="11"/>
        <rFont val="Times New Roman"/>
        <charset val="134"/>
      </rPr>
      <t>4</t>
    </r>
    <r>
      <rPr>
        <sz val="11"/>
        <rFont val="宋体"/>
        <charset val="134"/>
      </rPr>
      <t>台、传输机</t>
    </r>
    <r>
      <rPr>
        <sz val="11"/>
        <rFont val="Times New Roman"/>
        <charset val="134"/>
      </rPr>
      <t>4</t>
    </r>
    <r>
      <rPr>
        <sz val="11"/>
        <rFont val="宋体"/>
        <charset val="134"/>
      </rPr>
      <t>台、金属检测机</t>
    </r>
    <r>
      <rPr>
        <sz val="11"/>
        <rFont val="Times New Roman"/>
        <charset val="134"/>
      </rPr>
      <t>4</t>
    </r>
    <r>
      <rPr>
        <sz val="11"/>
        <rFont val="宋体"/>
        <charset val="134"/>
      </rPr>
      <t>台、微波隧道</t>
    </r>
    <r>
      <rPr>
        <sz val="11"/>
        <rFont val="Times New Roman"/>
        <charset val="134"/>
      </rPr>
      <t>4</t>
    </r>
    <r>
      <rPr>
        <sz val="11"/>
        <rFont val="宋体"/>
        <charset val="134"/>
      </rPr>
      <t>条、风冷直彭单冷机组吸顶机</t>
    </r>
    <r>
      <rPr>
        <sz val="11"/>
        <rFont val="Times New Roman"/>
        <charset val="134"/>
      </rPr>
      <t>2</t>
    </r>
    <r>
      <rPr>
        <sz val="11"/>
        <rFont val="宋体"/>
        <charset val="134"/>
      </rPr>
      <t>台、净音风柜</t>
    </r>
    <r>
      <rPr>
        <sz val="11"/>
        <rFont val="Times New Roman"/>
        <charset val="134"/>
      </rPr>
      <t>8</t>
    </r>
    <r>
      <rPr>
        <sz val="11"/>
        <rFont val="宋体"/>
        <charset val="134"/>
      </rPr>
      <t>台、新风风柜</t>
    </r>
    <r>
      <rPr>
        <sz val="11"/>
        <rFont val="Times New Roman"/>
        <charset val="134"/>
      </rPr>
      <t>3</t>
    </r>
    <r>
      <rPr>
        <sz val="11"/>
        <rFont val="宋体"/>
        <charset val="134"/>
      </rPr>
      <t>台、排烟风柜</t>
    </r>
    <r>
      <rPr>
        <sz val="11"/>
        <rFont val="Times New Roman"/>
        <charset val="134"/>
      </rPr>
      <t>8</t>
    </r>
    <r>
      <rPr>
        <sz val="11"/>
        <rFont val="宋体"/>
        <charset val="134"/>
      </rPr>
      <t>台、油烟净化器</t>
    </r>
    <r>
      <rPr>
        <sz val="11"/>
        <rFont val="Times New Roman"/>
        <charset val="134"/>
      </rPr>
      <t>3</t>
    </r>
    <r>
      <rPr>
        <sz val="11"/>
        <rFont val="宋体"/>
        <charset val="134"/>
      </rPr>
      <t>台）。</t>
    </r>
  </si>
  <si>
    <t>出山镇等3个乡镇（街道）26个村级集体经济资金336.8万元投入到河南今三麦食品有限公司，新建生产团餐、单餐预制菜生产线设备一套，形成的固定资产归村集体所有，河南今三麦食品有限公司有偿使用，每年为村集体经济分配收益不低于项目投资总额的6%，带动脱贫户和监测对象842户户均增加收入240元，提升脱贫人口的满意度和幸福感。</t>
  </si>
  <si>
    <t>出山镇等3个乡镇（街道）26个村级集体股份经济合作社将集体经济发展资金336.8万元投入到河南今三麦食品有限公司，新建生产团餐、单餐预制菜生产线设备一套，形成的固定资产归村集体所有，河南今三麦食品有限公司有偿使用，每年为村集体经济分配收益不低于项目投资总额的6%，带动脱贫户和监测对象就业、带动发展产业、增加收入，保障民生基本生活需要，提升群众的满意度。</t>
  </si>
  <si>
    <r>
      <rPr>
        <sz val="12"/>
        <rFont val="Times New Roman"/>
        <charset val="134"/>
      </rPr>
      <t>2023</t>
    </r>
    <r>
      <rPr>
        <sz val="12"/>
        <rFont val="宋体"/>
        <charset val="134"/>
      </rPr>
      <t>年西平县可兰牧业有限公司肉牛养殖场建设项目</t>
    </r>
  </si>
  <si>
    <r>
      <rPr>
        <sz val="11"/>
        <rFont val="宋体"/>
        <charset val="134"/>
      </rPr>
      <t>建设饲料生产加工车间及存放库房</t>
    </r>
    <r>
      <rPr>
        <sz val="11"/>
        <rFont val="Times New Roman"/>
        <charset val="134"/>
      </rPr>
      <t>6940</t>
    </r>
    <r>
      <rPr>
        <sz val="11"/>
        <rFont val="宋体"/>
        <charset val="134"/>
      </rPr>
      <t>平方米。</t>
    </r>
  </si>
  <si>
    <t>项目实施后，可实现年产值2600万元，利润520万元，提供就业岗位90余个，企业按每年不低于投资额6%的收益分给村集体，可带动芦庙乡、蔡寨乡2个乡镇33个村集体经济合作社增收34.56万元，同时通过村级集体经济二次分配带动2个乡镇的17个行政村脱贫户和监测户1108户2387人增收，有效巩固拓展脱贫攻坚成果衔接推进乡村振兴。</t>
  </si>
  <si>
    <t>芦庙乡、蔡寨乡2个乡镇17个村集体股份经济合作社将集体经济发展资金576万元，投入到西平县可兰牧业有限公司，合作新建饲料生产加工车间及存放库房，形成的固定资产所有权归村集体，西平县可兰牧业有偿使用，每年为村级集体经济合作社分配收益资金不低于投入金额的6%，带动村集体增收，带动脱贫户、监测对象稳定增收。同时该项目实施后，还可流转土地10.4亩，其中含脱贫户、监测户10户，增加收入2.22万元；带动90人就近务工，其中脱贫户、监测户56人，增加收入11余万元。</t>
  </si>
  <si>
    <r>
      <rPr>
        <sz val="12"/>
        <rFont val="Times New Roman"/>
        <charset val="134"/>
      </rPr>
      <t>2023</t>
    </r>
    <r>
      <rPr>
        <sz val="12"/>
        <rFont val="宋体"/>
        <charset val="134"/>
      </rPr>
      <t>年河南启明肉食品有限公司肉牛养殖基地建设项目</t>
    </r>
  </si>
  <si>
    <r>
      <rPr>
        <sz val="11"/>
        <rFont val="宋体"/>
        <charset val="134"/>
      </rPr>
      <t>新建育肥牛舍</t>
    </r>
    <r>
      <rPr>
        <sz val="11"/>
        <rFont val="Times New Roman"/>
        <charset val="134"/>
      </rPr>
      <t>3800</t>
    </r>
    <r>
      <rPr>
        <sz val="11"/>
        <rFont val="宋体"/>
        <charset val="134"/>
      </rPr>
      <t>平方米、有机肥生产车间</t>
    </r>
    <r>
      <rPr>
        <sz val="11"/>
        <rFont val="Times New Roman"/>
        <charset val="134"/>
      </rPr>
      <t>2200</t>
    </r>
    <r>
      <rPr>
        <sz val="11"/>
        <rFont val="宋体"/>
        <charset val="134"/>
      </rPr>
      <t>平方米，饲料加工车间</t>
    </r>
    <r>
      <rPr>
        <sz val="11"/>
        <rFont val="Times New Roman"/>
        <charset val="134"/>
      </rPr>
      <t>1800</t>
    </r>
    <r>
      <rPr>
        <sz val="11"/>
        <rFont val="宋体"/>
        <charset val="134"/>
      </rPr>
      <t>平方米、新购秸秆饲料搅拌机械</t>
    </r>
    <r>
      <rPr>
        <sz val="11"/>
        <rFont val="Times New Roman"/>
        <charset val="134"/>
      </rPr>
      <t>2</t>
    </r>
    <r>
      <rPr>
        <sz val="11"/>
        <rFont val="宋体"/>
        <charset val="134"/>
      </rPr>
      <t>套。</t>
    </r>
  </si>
  <si>
    <t>谭店乡、老王坡管委会13个村集体经济资金432万元投入到河南启明肉食品有限公司，合作建设，形成的固定资产所有权归村集体，河南启明肉食品有限公司有偿使用，每年为村级集体经济合作社分配收益资金不低于投入总额的6%，带动村集体年均增收25.92万元，带动脱贫户、监测对象稳定增收。同时通过项目建设可流转农户土地200余亩，年流转租金55万元以上，户均租金效益3500元以上；每年可带动农户60人以上就业，人均收入可达6—10万元。</t>
  </si>
  <si>
    <t>谭店乡、老王坡管委会13个村集体股份经济合作社将集体经济发展资金432万元投入到河南启明肉食品有限公司，合作建设牛舍等，形成的固定资产所有权归村集体，河南启明肉食品有限公司有偿使用，每年为村级集体经济合作社分配收益资金不低于投入总额的6%，带动村集体增收，带动脱贫户、监测对象稳定增收。同时通过项目建设可流转农户土地200余亩，年流转租金55万元以上，户均租金效益3500元以上；每年可带动全镇农民60人以上就业，人均收入可达6—10万元以上。</t>
  </si>
  <si>
    <r>
      <rPr>
        <sz val="12"/>
        <rFont val="Times New Roman"/>
        <charset val="134"/>
      </rPr>
      <t>2023</t>
    </r>
    <r>
      <rPr>
        <sz val="12"/>
        <rFont val="宋体"/>
        <charset val="134"/>
      </rPr>
      <t>年西平县芦庙乡老庄村养殖业基地建设项目</t>
    </r>
  </si>
  <si>
    <r>
      <rPr>
        <sz val="11"/>
        <rFont val="宋体"/>
        <charset val="134"/>
      </rPr>
      <t>新建标准化牛棚</t>
    </r>
    <r>
      <rPr>
        <sz val="11"/>
        <rFont val="Times New Roman"/>
        <charset val="134"/>
      </rPr>
      <t>1</t>
    </r>
    <r>
      <rPr>
        <sz val="11"/>
        <rFont val="宋体"/>
        <charset val="134"/>
      </rPr>
      <t>座，建设面积</t>
    </r>
    <r>
      <rPr>
        <sz val="11"/>
        <rFont val="Times New Roman"/>
        <charset val="134"/>
      </rPr>
      <t>1500</t>
    </r>
    <r>
      <rPr>
        <sz val="11"/>
        <rFont val="宋体"/>
        <charset val="134"/>
      </rPr>
      <t>平方米</t>
    </r>
  </si>
  <si>
    <t>项目实施完成后，计划建成标准化牛棚1座，面积1500平方米，通过资产租赁增加芦庙乡老庄村村级集体经济年收入3.52万元，带动老庄村脱贫户66户144人及监测户提高经济收入。</t>
  </si>
  <si>
    <t>芦庙乡老庄村集体经济发展资金44万元投入建设标准化牛棚1座，形成的固定资产归芦庙乡老庄村集体所有，通过租赁的方式获得每年不低于投资额的6%收益，带动村集体经济增收，同时可使老庄村1148户3946人，其中66户144人脱贫户监测户受益，为更好地巩固脱贫攻坚成果和乡村振兴提供有力保障。</t>
  </si>
  <si>
    <r>
      <rPr>
        <sz val="12"/>
        <rFont val="Times New Roman"/>
        <charset val="134"/>
      </rPr>
      <t>2023</t>
    </r>
    <r>
      <rPr>
        <sz val="12"/>
        <rFont val="宋体"/>
        <charset val="134"/>
      </rPr>
      <t>年西平县优质小麦种植补贴项目</t>
    </r>
  </si>
  <si>
    <r>
      <rPr>
        <sz val="11"/>
        <rFont val="宋体"/>
        <charset val="134"/>
      </rPr>
      <t>对种植优质小麦的脱贫户、监测对象，每人每亩财政给予</t>
    </r>
    <r>
      <rPr>
        <sz val="11"/>
        <rFont val="Times New Roman"/>
        <charset val="134"/>
      </rPr>
      <t>100</t>
    </r>
    <r>
      <rPr>
        <sz val="11"/>
        <rFont val="宋体"/>
        <charset val="134"/>
      </rPr>
      <t>元的小麦种植补贴。</t>
    </r>
  </si>
  <si>
    <t>通过对种植西平优质小麦的脱贫户、监测对象进行补贴，带动脱贫户、监测对象11681户28000人增加收入，激励其种植优质小麦的积极性，提高脱贫户、监测对象满意度为100%，有效巩固拓展脱贫攻坚成果衔接推进乡村振兴。</t>
  </si>
  <si>
    <t>为全县种植优质小麦品种的脱贫户、监测对象，发放种植补贴，减少脱贫户、监测对象种粮成本的同时，种植优质小麦品种，可提高粮食产量，从而带动其增收。</t>
  </si>
  <si>
    <r>
      <rPr>
        <sz val="12"/>
        <rFont val="Times New Roman"/>
        <charset val="134"/>
      </rPr>
      <t>2023</t>
    </r>
    <r>
      <rPr>
        <sz val="12"/>
        <rFont val="宋体"/>
        <charset val="134"/>
      </rPr>
      <t>年西平县特色示范产业奖补项目</t>
    </r>
  </si>
  <si>
    <r>
      <rPr>
        <sz val="11"/>
        <rFont val="宋体"/>
        <charset val="134"/>
      </rPr>
      <t>对全县带贫成效显著，符合特色产业发展奖补方案规定的优质小麦良种繁育、蔬菜种植、红薯种植、花木林果、中药材种植、食用菌种植、生猪养殖、肉牛养殖、蛋鸡养殖、水产养殖</t>
    </r>
    <r>
      <rPr>
        <sz val="11"/>
        <rFont val="Times New Roman"/>
        <charset val="134"/>
      </rPr>
      <t>10</t>
    </r>
    <r>
      <rPr>
        <sz val="11"/>
        <rFont val="宋体"/>
        <charset val="134"/>
      </rPr>
      <t>大特色产业实施奖补。</t>
    </r>
  </si>
  <si>
    <r>
      <rPr>
        <sz val="11"/>
        <rFont val="宋体"/>
        <charset val="134"/>
      </rPr>
      <t>此项目实施后，能促进我县特色产业发展，提升规模化、绿色化、标准化、集约化生产能力，打造特色产业发展样板，实现我县农业特色产业发展的新格局，壮大特色产业发展。同时带动</t>
    </r>
    <r>
      <rPr>
        <sz val="11"/>
        <rFont val="Times New Roman"/>
        <charset val="134"/>
      </rPr>
      <t>16</t>
    </r>
    <r>
      <rPr>
        <sz val="11"/>
        <rFont val="宋体"/>
        <charset val="134"/>
      </rPr>
      <t>个乡镇，</t>
    </r>
    <r>
      <rPr>
        <sz val="11"/>
        <rFont val="Times New Roman"/>
        <charset val="134"/>
      </rPr>
      <t>1113</t>
    </r>
    <r>
      <rPr>
        <sz val="11"/>
        <rFont val="宋体"/>
        <charset val="134"/>
      </rPr>
      <t>户，</t>
    </r>
    <r>
      <rPr>
        <sz val="11"/>
        <rFont val="Times New Roman"/>
        <charset val="134"/>
      </rPr>
      <t>2630</t>
    </r>
    <r>
      <rPr>
        <sz val="11"/>
        <rFont val="宋体"/>
        <charset val="134"/>
      </rPr>
      <t>人监测对象、脱贫监测户间接增收，提高监测对象，脱贫户满意度至</t>
    </r>
    <r>
      <rPr>
        <sz val="11"/>
        <rFont val="Times New Roman"/>
        <charset val="134"/>
      </rPr>
      <t>100%</t>
    </r>
    <r>
      <rPr>
        <sz val="11"/>
        <rFont val="宋体"/>
        <charset val="134"/>
      </rPr>
      <t>。</t>
    </r>
  </si>
  <si>
    <r>
      <rPr>
        <sz val="11"/>
        <rFont val="宋体"/>
        <charset val="134"/>
      </rPr>
      <t>通过奖补，提高</t>
    </r>
    <r>
      <rPr>
        <sz val="11"/>
        <rFont val="Times New Roman"/>
        <charset val="134"/>
      </rPr>
      <t>10</t>
    </r>
    <r>
      <rPr>
        <sz val="11"/>
        <rFont val="宋体"/>
        <charset val="134"/>
      </rPr>
      <t>大特色产业基地企业的带贫积极性，从而与监测对象、脱贫户建立更加多样、紧密的利益联结机制，支持产业基地发展，带动农业产业发展，确保监测对象、脱贫户增收，让其分享到农业产业化经营成果，从而为有效巩固拓展脱贫攻坚成果奠定坚实的基础。</t>
    </r>
  </si>
  <si>
    <r>
      <rPr>
        <sz val="12"/>
        <rFont val="Times New Roman"/>
        <charset val="134"/>
      </rPr>
      <t>2023</t>
    </r>
    <r>
      <rPr>
        <sz val="12"/>
        <rFont val="宋体"/>
        <charset val="134"/>
      </rPr>
      <t>年西平县金融扶贫小额信贷贴息项目</t>
    </r>
  </si>
  <si>
    <t>计划对2020年302户户贷进行贴息，贴息金额共计13.939088万元；对2021年287户户贷进行贴息，贴息金额共计23.77275万元；对2023年2516户户贷进行贴息，贴息金额共计331.644万元；对2023年200户新增户贷进行贴息，贴息金额共计18万元。</t>
  </si>
  <si>
    <t>为3305户脱贫户和监测户创业发展提供资金支持，不断提高其自我发展能力，增强群众“造血”能力，拓宽群众增收能力，为巩固脱贫成果提供保障，提高受益人口满意度为100％。</t>
  </si>
  <si>
    <t>通过项目实施，给全县脱贫户、监测对象施以贴息政策，降低脱贫户、监测对象创业风险，解决资金困难，引导全县脱贫户、监测对象自主发展产业，从而达到巩固脱贫成果的效果。</t>
  </si>
  <si>
    <r>
      <rPr>
        <sz val="12"/>
        <rFont val="Times New Roman"/>
        <charset val="134"/>
      </rPr>
      <t>2023</t>
    </r>
    <r>
      <rPr>
        <sz val="12"/>
        <rFont val="宋体"/>
        <charset val="134"/>
      </rPr>
      <t>年西平县盆尧镇于营村集体经济产业园建设项目</t>
    </r>
  </si>
  <si>
    <r>
      <rPr>
        <sz val="11"/>
        <rFont val="宋体"/>
        <charset val="134"/>
      </rPr>
      <t>新建标准化加工车间</t>
    </r>
    <r>
      <rPr>
        <sz val="11"/>
        <rFont val="Times New Roman"/>
        <charset val="134"/>
      </rPr>
      <t>2</t>
    </r>
    <r>
      <rPr>
        <sz val="11"/>
        <rFont val="宋体"/>
        <charset val="134"/>
      </rPr>
      <t>栋共计</t>
    </r>
    <r>
      <rPr>
        <sz val="11"/>
        <rFont val="Times New Roman"/>
        <charset val="134"/>
      </rPr>
      <t>2772</t>
    </r>
    <r>
      <rPr>
        <sz val="11"/>
        <rFont val="宋体"/>
        <charset val="134"/>
      </rPr>
      <t>平方米，4米宽产业道路150.5米</t>
    </r>
  </si>
  <si>
    <t>项目实施后，可建成标准化加工车间2栋2772平方米，新建产业道路150.5米，于营村通过招商引资租赁给企业，以不低于年利率6%的收益带动集体经济发展，可带动村集体经济每年增收18万元，同时可带动周边农户10人稳岗就业。</t>
  </si>
  <si>
    <t>盆尧镇于营村集体经济发展资金投入新建标准化加工车间2栋共计2772平方米及产业道路150.5米，形成的固定资产归盆尧镇于营村集体所有，通过租赁的方式获得每年不低于投资额的6%收益，带动村集体经济增收，可使于营村72户232人脱贫户、监测对象受益，同时可带动10名群众稳岗就业，为更好地巩固脱贫攻坚成果和乡村振兴提供有力保障。</t>
  </si>
  <si>
    <r>
      <rPr>
        <sz val="11"/>
        <rFont val="Times New Roman"/>
        <charset val="134"/>
      </rPr>
      <t>2023</t>
    </r>
    <r>
      <rPr>
        <sz val="11"/>
        <rFont val="宋体"/>
        <charset val="134"/>
      </rPr>
      <t>年西平县权寨镇刘庄村新建粮仓项目</t>
    </r>
  </si>
  <si>
    <t>权寨镇刘庄村建设800平方米（长40米*宽20米*高6米）粮库</t>
  </si>
  <si>
    <t>通过该项目的实施，增加村集体经济收益每年不低于3万元，弥补村集体经济自我发展后劲不足、造血能力不强短板，提升带到群众增收的持续性，可带动周边30余人实现就业，年增收2000元以上，促进白芦笋产业做大做强，拓宽产业发展空间，更好带动群众致富。</t>
  </si>
  <si>
    <t>项目的建设可以流转村集体土地，带动村集体经济增收；项目实施后，村集体以招商租赁给企业获取租金，为村集体合作社带来收益；企业入驻后，可提供更多的就业岗位，带动周边居民就近就业，提高周边居民收入水平。</t>
  </si>
  <si>
    <t>2023年西平县嫘祖镇董桥村食品厂项目</t>
  </si>
  <si>
    <t>新建标准化厂房700平方（长35米*宽20米*高6米）</t>
  </si>
  <si>
    <t>项目概算投资50万元，新建标准化厂房700㎡，使用年限20年，每年增加村集体经济收益10万元，可带动脱贫户和监测对象增加年人均纯收入460元；实现脱贫人口稳定增收；同时带动村民就业18人，年均增加收入20000元。</t>
  </si>
  <si>
    <t>2023年西平县师灵镇赵王村仓储建设项目</t>
  </si>
  <si>
    <t>新建一座35米长、20米宽、6米高的700㎡标准化库房。</t>
  </si>
  <si>
    <t>项目实施建设一座35米长、20米宽、6米高的700㎡标准化库房，项目实施后通过租赁年增加赵王村集体经济收益不低于3万元，全村脱贫户39户92人，监测对象7户19人受益，带动群众2人稳岗就业，脱贫户、监测对象1人务工增收，提升群众满意度至100%。</t>
  </si>
  <si>
    <t>2023年西平县权寨镇郭庄村扩建彩钢瓦加工车间项目</t>
  </si>
  <si>
    <t>扩建加工车间690平方米，长46米，宽15米，高7米，用于生产彩钢加工广告装饰标牌等。</t>
  </si>
  <si>
    <t>项目实施新建粮仓1座690平方米，项目实施后通过租赁年增加刘庄村集体经济收益不低于3万元，全村305户1260人（其中脱贫户47户112人，监测户5户18人）受益，带动脱贫户及监测对象10人就业，提升群众满意度至100%。</t>
  </si>
  <si>
    <t>2023年西平县人和乡河沿张村标准化仓房项目</t>
  </si>
  <si>
    <t>项目总投资51万元，项目资金来源为上级财政专项资金50万，自筹资金1万。计划在河沿张红旗坝南建设一座标准化库房，占地627.5㎡（长33米宽19米，高8.5）。</t>
  </si>
  <si>
    <t>项目实施新建标准化加工车间1座627平方米，项目实施后通过租赁年增加河沿张村集体经济收益不低于3.5万元，全村脱贫户、监测对象49户95人受益，带动脱贫户及监测对象10人就业，提升群众满意度至100%。</t>
  </si>
  <si>
    <t>2023年西平县老王坡管委会顾庙村农机综合服务中心项目</t>
  </si>
  <si>
    <t>顾庙村新型农机合作社占地面积：20X36，720平方。彩钢瓦房500平方。院子220平方。院墙38米，桥2座。大门一个。建设标准：机库190平方、配件库40平方、维修中心150、学习培训室72平方，信息化管理室48平方，总建筑面积500平方。</t>
  </si>
  <si>
    <t>一是增加了农民收入，股份制农机服务合作专业合作社是农户集资筹建的现代企业，是农户在除了传统的农业经济作物收入外，按照公司的性质，按入股比例分红。这样一方面使农户自己的农业机械在完成自己的耕地作业后能创造经济效益，增加自己的收入，另一方面也提高了农业机械的利用率。二是增加村集体收入，每年增加村集体经济收益3万元。</t>
  </si>
  <si>
    <t>2023年西平县出山镇罗岗庄村保鲜库及分拣车间项目</t>
  </si>
  <si>
    <t>新建长10米*宽10米*高3.2米的保鲜冷库，共计320立方米；长15米*宽10米*高4.2米的仓库，共计150平方米；升级改造长30米*宽10米*高4.2米的分拣车间，共计300平米，建设周期2个月。</t>
  </si>
  <si>
    <t>2023年西平县二郎镇祝王寨村粮食存储仓库项目</t>
  </si>
  <si>
    <t>新建标准化粮食储藏仓库422㎡，主要用于优质小麦及玉米等粮食的存储。</t>
  </si>
  <si>
    <t>新建标准化粮食储藏仓库422㎡（东西27.4米、宽15.4米、高6米），项目建成后，通过出租仓库，由存货人自行保管货物的仓库经营方式。仓库管理运营管理人员主要吸纳本村有劳动能力的脱贫户，预计带动脱贫户及监测对象就业8人，村集体年增收不低于3万元。</t>
  </si>
  <si>
    <t>2023年西平县杨庄乡仪北村农副产品食品加工业项目</t>
  </si>
  <si>
    <t>共计投资76.8万元，其中衔接资金50万元，自筹26.8万元。共计新建高标准钢结构厂房1座，长48米，宽20米，高7米，其中使用衔接资金可建设高标准钢结构厂房625平方米</t>
  </si>
  <si>
    <t>项目实施新建标准化生产车间1座625平方米，项目实施后通过租赁年增加仪北村集体经济收益不低于3万元，全村脱贫户、监测户58户133人受益，带动脱贫户及监测对象10人就业，提升群众满意度至100%。</t>
  </si>
  <si>
    <t>2023年西平县五沟营镇北街村彩钢瓦厂项目</t>
  </si>
  <si>
    <t>彩钢瓦生产加工及销售一体化生产车间500平方米，长25米，宽20米，高10米。</t>
  </si>
  <si>
    <t>项目实施新建标准化加工车间1座520平方米，项目实施后通过租赁年增加北街村集体经济收益不低于3万元，全村脱贫户、监测对象27户58人受益，带动脱贫户及监测对象5人就业，提升群众满意度至100%。</t>
  </si>
  <si>
    <t>2023年西平县二郎镇二铺村畜牧机械设备仓库项目</t>
  </si>
  <si>
    <t>新建标准化畜牧机械设备仓库共计560㎡，用于华豫禽丰养殖设备的存储。</t>
  </si>
  <si>
    <t>新建标准化畜牧机械设备仓库506㎡（长23.1米、宽21.9米、高6米）,项目实施后，可促进畜牧机械设备产业发展，进一步解决畜牧机械设备产业发展瓶颈问题；同时带动二铺村村集体经济年均增收3万元，带动群众12人稳岗就业，脱贫户、监测对象7人务工增收。</t>
  </si>
  <si>
    <t>2023年西平县专探乡于庄村标准化粮食储存库项目</t>
  </si>
  <si>
    <t>专探于庄新建东西20米，南北30米，高6米，600平方的标准化仓库</t>
  </si>
  <si>
    <t>项目实施新建库房1座600平方米，项目实施后通过租赁年增加于庄村集体经济收益不低于3万元，全村脱贫户、监测对象16户38人受益，带动脱贫户及监测对象8人就业，提升群众满意度至100%。</t>
  </si>
  <si>
    <t>2023年西平县杨庄乡马楼村新时代共同富裕实践中心项目</t>
  </si>
  <si>
    <t>新建砖混式土特产、民俗工艺展销中心350平方米（上下两层，顶部琉璃瓦封顶），包括民俗工艺展销中心、土特产展销中心、村供销中心、村移风易俗餐饮中心等。</t>
  </si>
  <si>
    <t>项目实施新建成标准化实践中心1座350平方米，项目实施后通过租赁年增加马楼村集体经济收益不低于3万元，全村脱贫户、监测户77户195人受益，带动脱贫户及监测对象10人就业，提升群众满意度至100%。</t>
  </si>
  <si>
    <t>2023年西平县宋集镇张湾村速冻冷库项目</t>
  </si>
  <si>
    <t>新建150平方米的速冻冷库一座，类型为速冻隧道冷库，制冷温度能达到零下40-50摄氏度，建设投产后产能可以达到每小时生产一吨速冻食品。</t>
  </si>
  <si>
    <t>张湾村隧道速冻冷库项目概算投资50万元，（其中衔接资金50万元），使用年限15年。该项目建设完成后，每年增加村集体经济收益3万元，可带动脱贫户和监测对象增加年人均纯收入1500元；实现脱贫人口稳定增收；同时带动村民就业26人，人均年收入可达到40000元。</t>
  </si>
  <si>
    <t>2023年西平县谭店乡和张村黄氏食品厂项目</t>
  </si>
  <si>
    <t>占地700平方米，新建标准化厂房600平方，长30米宽23米高6.5米。</t>
  </si>
  <si>
    <t>项目实施新建标准化加工车间1座581.76平方米，项目实施后通过租赁年增加和张村集体经济收益不低于3万元，全村脱贫户、监测对象38户73人受益，带动脱贫户及监测对象3人就业，提升群众满意度至100%。</t>
  </si>
  <si>
    <t>2023年西平县师灵镇产业园建设项目</t>
  </si>
  <si>
    <t>新建钢结构标准化厂房1幢，共计2184平方米。</t>
  </si>
  <si>
    <t>项目实施后，预计可建成标准化厂房一座，面积2184平方米，项目实施可流转村集体土地，以租金形式带动村集体经济合作社增收4.88万元，师灵村通过招商租赁给周边企业，以不低于年利率6%的收益带动集体经济发展，预计可带动村集体经济增收14.64万元，同时吸纳至少15名群众就近务工，其中至少1名脱贫户、监测对象务工。</t>
  </si>
  <si>
    <t>三、就业创业类项目合计5个</t>
  </si>
  <si>
    <t>2023年西平县跨省外出务工一次性交通补贴项目</t>
  </si>
  <si>
    <t>对2023年度进行跨省就业的脱贫人口和监测对象，给予一次性交通补助，每人每年最高300元。</t>
  </si>
  <si>
    <t>项目实施后，对1667名跨省就业的脱贫人口（含监测对象）每人每年给予一次性交通补助300元，激励带动有劳动力能力的脱贫人口（含监测对象）外出务工，激发其自主就业积极性，提高脱贫人口（含监测对象）满意度和幸福感。</t>
  </si>
  <si>
    <t>通过项目实施，对跨省就业的脱贫人口（含监测对象）每人每年给予一次性交通补助300左右，激励有劳动力能力的脱贫人口（含监测对象）外出务工，激发脱贫人口（含监测对象）自主就业积极性，提高“造血”能力，拓宽增收渠道，从而提升他们的生活水平，更好的巩固脱贫成果。</t>
  </si>
  <si>
    <r>
      <rPr>
        <sz val="12"/>
        <rFont val="Times New Roman"/>
        <charset val="134"/>
      </rPr>
      <t>2023</t>
    </r>
    <r>
      <rPr>
        <sz val="12"/>
        <rFont val="宋体"/>
        <charset val="134"/>
      </rPr>
      <t>年西平县雨露计划职业教育补助项目</t>
    </r>
  </si>
  <si>
    <t>对我县接受中、高等职业教育的农村建档立卡脱贫户家庭、监测帮扶对象家庭学生2021年秋季和2023年春季每人每学期补助1500元。</t>
  </si>
  <si>
    <t>项目实施后，全县20个乡镇1400名接受中、高等职业教育的农村建档立卡脱贫户家庭、监测对象家庭学生享受教育补助，减轻家庭教育负担，确保接受职业教育脱贫户家庭、监测对象家庭学生实现应学尽学、应补尽补，促进其及早就业。</t>
  </si>
  <si>
    <t>通过职业教育补助项目实施，对符合条件的脱贫户、监测对象家庭学生给予补助，减轻脱贫户、监测对象家庭经济压力，提高脱贫户、监测对象家庭学生就业能力和水平，提高就业率，巩固脱贫成果。</t>
  </si>
  <si>
    <r>
      <rPr>
        <sz val="12"/>
        <rFont val="Times New Roman"/>
        <charset val="134"/>
      </rPr>
      <t>2023</t>
    </r>
    <r>
      <rPr>
        <sz val="12"/>
        <rFont val="宋体"/>
        <charset val="134"/>
      </rPr>
      <t>年西平县雨露计划短期技能培训补助项目</t>
    </r>
  </si>
  <si>
    <t>对自主参加各类短期技能培训的脱贫家庭、监测帮扶对象家庭劳动力，按照取得的技能等级证书的工种分类，给予相应标准的补助（A类2000元，B类1800元，C类1500元）。</t>
  </si>
  <si>
    <t>全县600名接受短期技能培训并获得结业证书和国家承认的技能等级证书（或职业资格证书）的脱贫家庭、监测对象家庭劳动力享受补助。通过该项目实施提高脱贫家庭、监测对象家庭劳动力的技能水平，增强就业能力，促进稳岗就业增收。</t>
  </si>
  <si>
    <t>通过短期技能培训项目实施，对自主培训参与获得技能证书的脱贫户、监测对象给予补助，提高脱贫户、监测对象技能水平，拓宽就业渠道、提高就业率，巩固脱贫成果。</t>
  </si>
  <si>
    <r>
      <rPr>
        <sz val="12"/>
        <rFont val="Times New Roman"/>
        <charset val="134"/>
      </rPr>
      <t>2023</t>
    </r>
    <r>
      <rPr>
        <sz val="12"/>
        <rFont val="宋体"/>
        <charset val="134"/>
      </rPr>
      <t>年西平县创业致富带头人创业培训项目</t>
    </r>
  </si>
  <si>
    <t>在脱贫村中选树培育的创业致富带头人，带领脱贫村的脱贫人口创业发展，计划培训60人。</t>
  </si>
  <si>
    <t>实施后提升脱贫村创业致富带头人创业带贫能力，培养一批在脱贫村创业发展、增收致富并带领脱贫群众共同致富的骨干力量，为促进脱贫村产业发展、脱贫户致富提供强有力的人才支撑和带动效应。</t>
  </si>
  <si>
    <t>通过脱贫村创业致富带头人项目实施，提高脱贫户、监测对象技能水平，为促进脱贫村产业发展、脱贫户致富提供强有力的人才支撑和带动效应，同时拓宽脱贫户、监测对象就业渠道、提高就业率，巩固脱贫成果。</t>
  </si>
  <si>
    <t>2023年西平县巩固脱贫成果特设岗位补贴项目</t>
  </si>
  <si>
    <t>根据行政村实际需求，“因事设岗、以岗定人”，按照脱贫群众劳动力状况和岗位性质分为全日制和非全日制特设岗。分别按照全日制每月500元，非全日制每月300元标准发放特设岗位报酬。共计对3837人无法外出务工的脱贫家庭劳动力和监测对象家庭劳动力给予乡村公益岗位工资发放。</t>
  </si>
  <si>
    <t>对2023年度从事特设岗位的人员发放岗位补贴，全县脱贫人口3837人实现就业增收，其中2609人月增收500元、1228人月增收300元。</t>
  </si>
  <si>
    <t>通过对3837人无法外出务工的脱贫家庭劳动力和监测对象家庭劳动力给予乡村公益性岗位安置，解决有劳动能力的脱贫户和监测户劳动力无法外出就业问题，拓宽增收渠道，从而提高生活水平，巩固脱贫攻坚成果，实现乡村振兴。</t>
  </si>
  <si>
    <t>四、工作经费类项目合计2个</t>
  </si>
  <si>
    <t>2023年西平县衔接资金项目管理费项目</t>
  </si>
  <si>
    <t>2023年西平县衔接资金项目管理费项目主要分为项目招标代理、规划设计、工程监理、第三方验收等</t>
  </si>
  <si>
    <t>项目实施后，对全县工程类项目进行实地勘测设计，提高项目科学性、合理性，推进项目实施进度，确保项目质量，同时对产业类项目进行第三方验收，确保产业项目实施效果，保证投入资金的产出指标、效益指标、满意度指标的实现，从而提高脱贫户、监测对象的满意度，为衔接推进乡村振兴把足力量。</t>
  </si>
  <si>
    <t>对全县工程类项目进行实地勘测设计，提高项目科学性、合理性，推进项目实施进度，确保项目质量，同时对产业类项目进行验收，确保产业项目实施预期效果，保证投入资金的产出指标、效益指标、满意度指标的实现，从而提高群众的满意度，为巩固拓展脱贫攻坚成果衔接推进乡村振兴奠定基础。</t>
  </si>
  <si>
    <t>2023年西平县县派驻村第一书记工作经费项目</t>
  </si>
  <si>
    <t>为全县县派驻第一书记每人每年发放10000元专项经费，用于办公用品、考察培训、生活条件、农村党建、精神文明建设、慰问脱贫户监测户、改善农村人居环境商品购置费等。</t>
  </si>
  <si>
    <t>通过经费安排，支持93个县派驻村第一书记改善办公生活条件，提高驻村帮扶工作积极性和帮扶成效。</t>
  </si>
  <si>
    <t>通过经费安排，支持驻村第一书记改善办公生活条件，提高驻村帮扶工作积极性和帮扶成效。</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</si>
</sst>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7">
    <font>
      <sz val="11"/>
      <color theme="1"/>
      <name val="宋体"/>
      <charset val="134"/>
      <scheme val="minor"/>
    </font>
    <font>
      <sz val="11"/>
      <color theme="1"/>
      <name val="黑体"/>
      <charset val="134"/>
    </font>
    <font>
      <sz val="24"/>
      <color theme="1"/>
      <name val="方正小标宋简体"/>
      <charset val="134"/>
    </font>
    <font>
      <sz val="14"/>
      <color theme="1"/>
      <name val="黑体"/>
      <charset val="134"/>
    </font>
    <font>
      <sz val="14"/>
      <name val="黑体"/>
      <charset val="134"/>
    </font>
    <font>
      <b/>
      <sz val="11"/>
      <name val="Times New Roman"/>
      <charset val="134"/>
    </font>
    <font>
      <sz val="12"/>
      <name val="Times New Roman"/>
      <charset val="134"/>
    </font>
    <font>
      <sz val="12"/>
      <name val="宋体"/>
      <charset val="134"/>
    </font>
    <font>
      <sz val="12"/>
      <color rgb="FF0F0F0F"/>
      <name val="宋体"/>
      <charset val="134"/>
    </font>
    <font>
      <b/>
      <sz val="11"/>
      <name val="宋体"/>
      <charset val="134"/>
      <scheme val="minor"/>
    </font>
    <font>
      <sz val="11"/>
      <name val="宋体"/>
      <charset val="134"/>
    </font>
    <font>
      <sz val="11"/>
      <name val="Times New Roman"/>
      <charset val="134"/>
    </font>
    <font>
      <b/>
      <sz val="14"/>
      <name val="等线"/>
      <charset val="134"/>
    </font>
    <font>
      <b/>
      <sz val="14"/>
      <name val="Times New Roman"/>
      <charset val="134"/>
    </font>
    <font>
      <sz val="18"/>
      <color theme="1"/>
      <name val="方正小标宋简体"/>
      <charset val="134"/>
    </font>
    <font>
      <sz val="11"/>
      <color theme="1"/>
      <name val="宋体"/>
      <charset val="134"/>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6"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4" fillId="0" borderId="0" applyNumberFormat="0" applyFill="0" applyBorder="0" applyAlignment="0" applyProtection="0">
      <alignment vertical="center"/>
    </xf>
    <xf numFmtId="0" fontId="25" fillId="3" borderId="9" applyNumberFormat="0" applyAlignment="0" applyProtection="0">
      <alignment vertical="center"/>
    </xf>
    <xf numFmtId="0" fontId="26" fillId="4" borderId="10" applyNumberFormat="0" applyAlignment="0" applyProtection="0">
      <alignment vertical="center"/>
    </xf>
    <xf numFmtId="0" fontId="27" fillId="4" borderId="9" applyNumberFormat="0" applyAlignment="0" applyProtection="0">
      <alignment vertical="center"/>
    </xf>
    <xf numFmtId="0" fontId="28" fillId="5" borderId="11" applyNumberFormat="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7" fillId="0" borderId="0">
      <alignment vertical="center"/>
    </xf>
    <xf numFmtId="0" fontId="7" fillId="0" borderId="0">
      <alignment vertical="center"/>
    </xf>
    <xf numFmtId="0" fontId="36" fillId="0" borderId="0">
      <alignment vertical="center"/>
    </xf>
  </cellStyleXfs>
  <cellXfs count="36">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vertical="center" wrapText="1"/>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left" vertical="center" wrapText="1"/>
    </xf>
    <xf numFmtId="176" fontId="5" fillId="0" borderId="1" xfId="0" applyNumberFormat="1" applyFont="1" applyFill="1" applyBorder="1" applyAlignment="1">
      <alignment horizontal="right" vertical="center" wrapText="1"/>
    </xf>
    <xf numFmtId="0" fontId="6" fillId="0" borderId="1" xfId="51" applyFont="1" applyFill="1" applyBorder="1" applyAlignment="1">
      <alignment horizontal="center" vertical="center" wrapText="1"/>
    </xf>
    <xf numFmtId="0" fontId="6" fillId="0" borderId="1" xfId="51" applyFont="1" applyFill="1" applyBorder="1" applyAlignment="1">
      <alignment horizontal="left" vertical="center" wrapText="1"/>
    </xf>
    <xf numFmtId="0" fontId="7" fillId="0" borderId="1" xfId="51" applyFont="1" applyFill="1" applyBorder="1" applyAlignment="1">
      <alignment horizontal="left" vertical="center" wrapText="1"/>
    </xf>
    <xf numFmtId="0" fontId="8" fillId="0" borderId="1" xfId="51" applyFont="1" applyFill="1" applyBorder="1" applyAlignment="1">
      <alignment horizontal="left" vertical="center" wrapText="1"/>
    </xf>
    <xf numFmtId="0" fontId="0" fillId="0" borderId="1" xfId="0" applyBorder="1" applyAlignment="1">
      <alignment vertical="center" wrapText="1"/>
    </xf>
    <xf numFmtId="176" fontId="9" fillId="0" borderId="1" xfId="0" applyNumberFormat="1" applyFont="1" applyFill="1" applyBorder="1" applyAlignment="1">
      <alignment horizontal="right" vertical="center" wrapText="1"/>
    </xf>
    <xf numFmtId="0" fontId="0" fillId="0" borderId="1" xfId="0" applyBorder="1" applyAlignment="1">
      <alignment horizontal="center" vertical="center"/>
    </xf>
    <xf numFmtId="0" fontId="10" fillId="0" borderId="1" xfId="51" applyFont="1" applyFill="1" applyBorder="1" applyAlignment="1">
      <alignment horizontal="center" vertical="center" wrapText="1"/>
    </xf>
    <xf numFmtId="0" fontId="7" fillId="0" borderId="1" xfId="51" applyFont="1" applyFill="1" applyBorder="1" applyAlignment="1">
      <alignment horizontal="center" vertical="center" wrapText="1"/>
    </xf>
    <xf numFmtId="0" fontId="11" fillId="0" borderId="1" xfId="51" applyFont="1" applyFill="1" applyBorder="1" applyAlignment="1">
      <alignment horizontal="center" vertical="center" wrapText="1"/>
    </xf>
    <xf numFmtId="0" fontId="10" fillId="0" borderId="1" xfId="51" applyNumberFormat="1" applyFont="1" applyFill="1" applyBorder="1" applyAlignment="1">
      <alignment horizontal="center" vertical="center" wrapText="1"/>
    </xf>
    <xf numFmtId="0" fontId="5" fillId="0" borderId="1" xfId="51" applyNumberFormat="1" applyFont="1" applyFill="1" applyBorder="1" applyAlignment="1">
      <alignment horizontal="center" vertical="center" wrapText="1"/>
    </xf>
    <xf numFmtId="176" fontId="5" fillId="0" borderId="1" xfId="51" applyNumberFormat="1" applyFont="1" applyFill="1" applyBorder="1" applyAlignment="1">
      <alignment horizontal="center" vertical="center" wrapText="1"/>
    </xf>
    <xf numFmtId="0" fontId="12" fillId="0" borderId="1" xfId="0" applyFont="1" applyFill="1" applyBorder="1" applyAlignment="1">
      <alignment vertical="center" wrapText="1"/>
    </xf>
    <xf numFmtId="0" fontId="13" fillId="0" borderId="1" xfId="0" applyFont="1" applyFill="1" applyBorder="1" applyAlignment="1">
      <alignment vertical="center" wrapText="1"/>
    </xf>
    <xf numFmtId="0" fontId="0" fillId="0" borderId="1" xfId="0" applyBorder="1">
      <alignment vertical="center"/>
    </xf>
    <xf numFmtId="0" fontId="6" fillId="0" borderId="5"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14" fillId="0" borderId="0" xfId="0" applyFont="1" applyAlignment="1">
      <alignment vertical="center"/>
    </xf>
    <xf numFmtId="0" fontId="15" fillId="0" borderId="1" xfId="51" applyFont="1" applyFill="1" applyBorder="1" applyAlignment="1">
      <alignment horizontal="center" vertical="center" wrapText="1"/>
    </xf>
    <xf numFmtId="0" fontId="15" fillId="0" borderId="0" xfId="0" applyFont="1" applyAlignment="1">
      <alignment horizontal="justify" vertical="center" indent="2"/>
    </xf>
    <xf numFmtId="0" fontId="16" fillId="0" borderId="1" xfId="0"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8" xfId="49"/>
    <cellStyle name="常规 46" xfId="50"/>
    <cellStyle name="常规_Sheet1"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6"/>
  <sheetViews>
    <sheetView tabSelected="1" topLeftCell="A37" workbookViewId="0">
      <selection activeCell="H37" sqref="H37"/>
    </sheetView>
  </sheetViews>
  <sheetFormatPr defaultColWidth="9" defaultRowHeight="13.5"/>
  <cols>
    <col min="2" max="2" width="31.625" customWidth="1"/>
    <col min="3" max="3" width="11.2416666666667" style="2" customWidth="1"/>
    <col min="4" max="4" width="33.0333333333333" customWidth="1"/>
    <col min="5" max="5" width="10.625" customWidth="1"/>
    <col min="6" max="6" width="10.75" customWidth="1"/>
    <col min="8" max="9" width="10.625" customWidth="1"/>
    <col min="10" max="10" width="30.8916666666667" style="3" customWidth="1"/>
    <col min="11" max="11" width="28.3916666666667" style="3" customWidth="1"/>
  </cols>
  <sheetData>
    <row r="1" ht="50" customHeight="1" spans="1:12">
      <c r="A1" s="4" t="s">
        <v>0</v>
      </c>
      <c r="B1" s="4"/>
      <c r="C1" s="4"/>
      <c r="D1" s="4"/>
      <c r="E1" s="4"/>
      <c r="F1" s="4"/>
      <c r="G1" s="4"/>
      <c r="H1" s="4"/>
      <c r="I1" s="4"/>
      <c r="J1" s="4"/>
      <c r="K1" s="4"/>
      <c r="L1" s="32"/>
    </row>
    <row r="2" s="1" customFormat="1" ht="24" customHeight="1" spans="1:11">
      <c r="A2" s="5" t="s">
        <v>1</v>
      </c>
      <c r="B2" s="5" t="s">
        <v>2</v>
      </c>
      <c r="C2" s="5" t="s">
        <v>3</v>
      </c>
      <c r="D2" s="5" t="s">
        <v>4</v>
      </c>
      <c r="E2" s="5" t="s">
        <v>5</v>
      </c>
      <c r="F2" s="5"/>
      <c r="G2" s="5"/>
      <c r="H2" s="5"/>
      <c r="I2" s="5"/>
      <c r="J2" s="5" t="s">
        <v>6</v>
      </c>
      <c r="K2" s="5" t="s">
        <v>7</v>
      </c>
    </row>
    <row r="3" s="1" customFormat="1" ht="24" customHeight="1" spans="1:11">
      <c r="A3" s="5"/>
      <c r="B3" s="5"/>
      <c r="C3" s="5"/>
      <c r="D3" s="5"/>
      <c r="E3" s="5" t="s">
        <v>8</v>
      </c>
      <c r="F3" s="5" t="s">
        <v>9</v>
      </c>
      <c r="G3" s="5" t="s">
        <v>10</v>
      </c>
      <c r="H3" s="5" t="s">
        <v>11</v>
      </c>
      <c r="I3" s="5" t="s">
        <v>12</v>
      </c>
      <c r="J3" s="5"/>
      <c r="K3" s="5"/>
    </row>
    <row r="4" ht="35" customHeight="1" spans="1:11">
      <c r="A4" s="6" t="s">
        <v>13</v>
      </c>
      <c r="B4" s="7"/>
      <c r="C4" s="8"/>
      <c r="D4" s="9"/>
      <c r="E4" s="10">
        <f t="shared" ref="E4:I4" si="0">E5+E11+E38+E44</f>
        <v>18990</v>
      </c>
      <c r="F4" s="10">
        <f t="shared" si="0"/>
        <v>5537</v>
      </c>
      <c r="G4" s="10">
        <f t="shared" si="0"/>
        <v>2163</v>
      </c>
      <c r="H4" s="10">
        <f t="shared" si="0"/>
        <v>3180</v>
      </c>
      <c r="I4" s="10">
        <f t="shared" si="0"/>
        <v>8110</v>
      </c>
      <c r="J4" s="15"/>
      <c r="K4" s="15"/>
    </row>
    <row r="5" ht="35" customHeight="1" spans="1:11">
      <c r="A5" s="6" t="s">
        <v>14</v>
      </c>
      <c r="B5" s="7"/>
      <c r="C5" s="8"/>
      <c r="D5" s="9"/>
      <c r="E5" s="10">
        <f t="shared" ref="E5:I5" si="1">SUM(E6:E10)</f>
        <v>5707.67</v>
      </c>
      <c r="F5" s="10">
        <f t="shared" si="1"/>
        <v>626</v>
      </c>
      <c r="G5" s="10">
        <f t="shared" si="1"/>
        <v>980</v>
      </c>
      <c r="H5" s="10">
        <f t="shared" si="1"/>
        <v>1314</v>
      </c>
      <c r="I5" s="10">
        <f t="shared" si="1"/>
        <v>2787.67</v>
      </c>
      <c r="J5" s="15"/>
      <c r="K5" s="15"/>
    </row>
    <row r="6" ht="71" customHeight="1" spans="1:11">
      <c r="A6" s="11">
        <v>1</v>
      </c>
      <c r="B6" s="12" t="s">
        <v>15</v>
      </c>
      <c r="C6" s="11" t="s">
        <v>16</v>
      </c>
      <c r="D6" s="12" t="s">
        <v>17</v>
      </c>
      <c r="E6" s="11">
        <f t="shared" ref="E6:E10" si="2">SUM(F6:I6)</f>
        <v>2500</v>
      </c>
      <c r="F6" s="11">
        <v>527</v>
      </c>
      <c r="G6" s="11">
        <v>679</v>
      </c>
      <c r="H6" s="11">
        <v>1294</v>
      </c>
      <c r="I6" s="11"/>
      <c r="J6" s="15" t="s">
        <v>18</v>
      </c>
      <c r="K6" s="15" t="s">
        <v>19</v>
      </c>
    </row>
    <row r="7" ht="170" customHeight="1" spans="1:11">
      <c r="A7" s="11">
        <v>2</v>
      </c>
      <c r="B7" s="12" t="s">
        <v>20</v>
      </c>
      <c r="C7" s="11" t="s">
        <v>16</v>
      </c>
      <c r="D7" s="13" t="s">
        <v>21</v>
      </c>
      <c r="E7" s="11">
        <f t="shared" si="2"/>
        <v>2423.943922</v>
      </c>
      <c r="F7" s="11"/>
      <c r="G7" s="11"/>
      <c r="H7" s="11"/>
      <c r="I7" s="11">
        <v>2423.943922</v>
      </c>
      <c r="J7" s="15" t="s">
        <v>22</v>
      </c>
      <c r="K7" s="15" t="s">
        <v>23</v>
      </c>
    </row>
    <row r="8" ht="71" customHeight="1" spans="1:11">
      <c r="A8" s="11">
        <v>3</v>
      </c>
      <c r="B8" s="12" t="s">
        <v>24</v>
      </c>
      <c r="C8" s="11" t="s">
        <v>16</v>
      </c>
      <c r="D8" s="13" t="s">
        <v>25</v>
      </c>
      <c r="E8" s="11">
        <f t="shared" si="2"/>
        <v>363.726078</v>
      </c>
      <c r="F8" s="11"/>
      <c r="G8" s="11"/>
      <c r="H8" s="11"/>
      <c r="I8" s="11">
        <v>363.726078</v>
      </c>
      <c r="J8" s="15" t="s">
        <v>26</v>
      </c>
      <c r="K8" s="15" t="s">
        <v>27</v>
      </c>
    </row>
    <row r="9" ht="71" customHeight="1" spans="1:11">
      <c r="A9" s="11">
        <v>4</v>
      </c>
      <c r="B9" s="12" t="s">
        <v>28</v>
      </c>
      <c r="C9" s="11" t="s">
        <v>16</v>
      </c>
      <c r="D9" s="14" t="s">
        <v>29</v>
      </c>
      <c r="E9" s="11">
        <f t="shared" si="2"/>
        <v>20</v>
      </c>
      <c r="F9" s="11"/>
      <c r="G9" s="11"/>
      <c r="H9" s="11">
        <v>20</v>
      </c>
      <c r="I9" s="11"/>
      <c r="J9" s="15" t="s">
        <v>30</v>
      </c>
      <c r="K9" s="15" t="s">
        <v>31</v>
      </c>
    </row>
    <row r="10" ht="77" customHeight="1" spans="1:11">
      <c r="A10" s="11">
        <v>5</v>
      </c>
      <c r="B10" s="12" t="s">
        <v>32</v>
      </c>
      <c r="C10" s="11" t="s">
        <v>16</v>
      </c>
      <c r="D10" s="15" t="s">
        <v>33</v>
      </c>
      <c r="E10" s="11">
        <f t="shared" si="2"/>
        <v>400</v>
      </c>
      <c r="F10" s="11">
        <v>99</v>
      </c>
      <c r="G10" s="11">
        <v>301</v>
      </c>
      <c r="H10" s="16"/>
      <c r="I10" s="16"/>
      <c r="J10" s="15" t="s">
        <v>34</v>
      </c>
      <c r="K10" s="15" t="s">
        <v>35</v>
      </c>
    </row>
    <row r="11" ht="35" customHeight="1" spans="1:11">
      <c r="A11" s="6" t="s">
        <v>36</v>
      </c>
      <c r="B11" s="7"/>
      <c r="C11" s="8"/>
      <c r="D11" s="9"/>
      <c r="E11" s="16">
        <f>SUM(E12:E37)</f>
        <v>12139.3</v>
      </c>
      <c r="F11" s="16">
        <f>SUM(F12:F37)</f>
        <v>4701</v>
      </c>
      <c r="G11" s="16">
        <f>SUM(G12:G37)</f>
        <v>667</v>
      </c>
      <c r="H11" s="16">
        <f>SUM(H12:H37)</f>
        <v>1866</v>
      </c>
      <c r="I11" s="16">
        <f>SUM(I12:I37)</f>
        <v>4905.3</v>
      </c>
      <c r="J11" s="15"/>
      <c r="K11" s="15"/>
    </row>
    <row r="12" ht="98" customHeight="1" spans="1:11">
      <c r="A12" s="11">
        <v>6</v>
      </c>
      <c r="B12" s="12" t="s">
        <v>37</v>
      </c>
      <c r="C12" s="17" t="s">
        <v>16</v>
      </c>
      <c r="D12" s="15" t="s">
        <v>38</v>
      </c>
      <c r="E12" s="11">
        <f t="shared" ref="E12:E21" si="3">SUM(F12:I12)</f>
        <v>8010</v>
      </c>
      <c r="F12" s="11">
        <v>2099.2</v>
      </c>
      <c r="G12" s="11">
        <v>215</v>
      </c>
      <c r="H12" s="11">
        <v>1546</v>
      </c>
      <c r="I12" s="11">
        <v>4149.8</v>
      </c>
      <c r="J12" s="18" t="s">
        <v>39</v>
      </c>
      <c r="K12" s="18" t="s">
        <v>39</v>
      </c>
    </row>
    <row r="13" ht="98" customHeight="1" spans="1:11">
      <c r="A13" s="11">
        <v>7</v>
      </c>
      <c r="B13" s="12" t="s">
        <v>40</v>
      </c>
      <c r="C13" s="11" t="s">
        <v>16</v>
      </c>
      <c r="D13" s="18" t="s">
        <v>41</v>
      </c>
      <c r="E13" s="11">
        <f t="shared" si="3"/>
        <v>480</v>
      </c>
      <c r="F13" s="11">
        <v>105</v>
      </c>
      <c r="G13" s="11">
        <v>375</v>
      </c>
      <c r="H13" s="11"/>
      <c r="I13" s="11"/>
      <c r="J13" s="33" t="s">
        <v>42</v>
      </c>
      <c r="K13" s="18" t="s">
        <v>43</v>
      </c>
    </row>
    <row r="14" ht="162" customHeight="1" spans="1:11">
      <c r="A14" s="11">
        <v>8</v>
      </c>
      <c r="B14" s="12" t="s">
        <v>44</v>
      </c>
      <c r="C14" s="11" t="s">
        <v>16</v>
      </c>
      <c r="D14" s="18" t="s">
        <v>45</v>
      </c>
      <c r="E14" s="11">
        <f t="shared" si="3"/>
        <v>336.8</v>
      </c>
      <c r="F14" s="11">
        <v>336.8</v>
      </c>
      <c r="G14" s="11"/>
      <c r="H14" s="11"/>
      <c r="I14" s="11"/>
      <c r="J14" s="33" t="s">
        <v>46</v>
      </c>
      <c r="K14" s="18" t="s">
        <v>47</v>
      </c>
    </row>
    <row r="15" ht="98" customHeight="1" spans="1:11">
      <c r="A15" s="11">
        <v>9</v>
      </c>
      <c r="B15" s="12" t="s">
        <v>48</v>
      </c>
      <c r="C15" s="11" t="s">
        <v>16</v>
      </c>
      <c r="D15" s="18" t="s">
        <v>49</v>
      </c>
      <c r="E15" s="11">
        <f t="shared" si="3"/>
        <v>576</v>
      </c>
      <c r="F15" s="11">
        <v>576</v>
      </c>
      <c r="G15" s="11"/>
      <c r="H15" s="11"/>
      <c r="I15" s="11"/>
      <c r="J15" s="18" t="s">
        <v>50</v>
      </c>
      <c r="K15" s="18" t="s">
        <v>51</v>
      </c>
    </row>
    <row r="16" ht="98" customHeight="1" spans="1:11">
      <c r="A16" s="11">
        <v>10</v>
      </c>
      <c r="B16" s="12" t="s">
        <v>52</v>
      </c>
      <c r="C16" s="11" t="s">
        <v>16</v>
      </c>
      <c r="D16" s="18" t="s">
        <v>53</v>
      </c>
      <c r="E16" s="11">
        <f t="shared" si="3"/>
        <v>432</v>
      </c>
      <c r="F16" s="11">
        <v>132</v>
      </c>
      <c r="G16" s="11"/>
      <c r="H16" s="11">
        <v>300</v>
      </c>
      <c r="I16" s="11"/>
      <c r="J16" s="34" t="s">
        <v>54</v>
      </c>
      <c r="K16" s="18" t="s">
        <v>55</v>
      </c>
    </row>
    <row r="17" ht="98" customHeight="1" spans="1:11">
      <c r="A17" s="11">
        <v>11</v>
      </c>
      <c r="B17" s="12" t="s">
        <v>56</v>
      </c>
      <c r="C17" s="11" t="s">
        <v>16</v>
      </c>
      <c r="D17" s="18" t="s">
        <v>57</v>
      </c>
      <c r="E17" s="11">
        <f t="shared" si="3"/>
        <v>44</v>
      </c>
      <c r="F17" s="11">
        <v>44</v>
      </c>
      <c r="G17" s="11"/>
      <c r="H17" s="11"/>
      <c r="I17" s="11"/>
      <c r="J17" s="18" t="s">
        <v>58</v>
      </c>
      <c r="K17" s="18" t="s">
        <v>59</v>
      </c>
    </row>
    <row r="18" ht="98" customHeight="1" spans="1:11">
      <c r="A18" s="11">
        <v>12</v>
      </c>
      <c r="B18" s="12" t="s">
        <v>60</v>
      </c>
      <c r="C18" s="11" t="s">
        <v>16</v>
      </c>
      <c r="D18" s="18" t="s">
        <v>61</v>
      </c>
      <c r="E18" s="11">
        <f t="shared" si="3"/>
        <v>280</v>
      </c>
      <c r="F18" s="11">
        <v>280</v>
      </c>
      <c r="G18" s="11"/>
      <c r="H18" s="11"/>
      <c r="I18" s="11"/>
      <c r="J18" s="18" t="s">
        <v>62</v>
      </c>
      <c r="K18" s="18" t="s">
        <v>63</v>
      </c>
    </row>
    <row r="19" ht="98" customHeight="1" spans="1:11">
      <c r="A19" s="11">
        <v>13</v>
      </c>
      <c r="B19" s="12" t="s">
        <v>64</v>
      </c>
      <c r="C19" s="11" t="s">
        <v>16</v>
      </c>
      <c r="D19" s="18" t="s">
        <v>65</v>
      </c>
      <c r="E19" s="11">
        <f t="shared" si="3"/>
        <v>300</v>
      </c>
      <c r="F19" s="11"/>
      <c r="G19" s="11">
        <v>77</v>
      </c>
      <c r="H19" s="11"/>
      <c r="I19" s="11">
        <v>223</v>
      </c>
      <c r="J19" s="18" t="s">
        <v>66</v>
      </c>
      <c r="K19" s="18" t="s">
        <v>67</v>
      </c>
    </row>
    <row r="20" ht="98" customHeight="1" spans="1:11">
      <c r="A20" s="11">
        <v>14</v>
      </c>
      <c r="B20" s="12" t="s">
        <v>68</v>
      </c>
      <c r="C20" s="19" t="s">
        <v>16</v>
      </c>
      <c r="D20" s="18" t="s">
        <v>69</v>
      </c>
      <c r="E20" s="11">
        <f t="shared" si="3"/>
        <v>388</v>
      </c>
      <c r="F20" s="11">
        <v>378</v>
      </c>
      <c r="G20" s="11"/>
      <c r="H20" s="11"/>
      <c r="I20" s="11">
        <v>10</v>
      </c>
      <c r="J20" s="18" t="s">
        <v>70</v>
      </c>
      <c r="K20" s="18" t="s">
        <v>71</v>
      </c>
    </row>
    <row r="21" ht="98" customHeight="1" spans="1:11">
      <c r="A21" s="11">
        <v>15</v>
      </c>
      <c r="B21" s="12" t="s">
        <v>72</v>
      </c>
      <c r="C21" s="19" t="s">
        <v>16</v>
      </c>
      <c r="D21" s="18" t="s">
        <v>73</v>
      </c>
      <c r="E21" s="11">
        <f t="shared" si="3"/>
        <v>298.5</v>
      </c>
      <c r="F21" s="11"/>
      <c r="G21" s="11"/>
      <c r="H21" s="11">
        <v>20</v>
      </c>
      <c r="I21" s="11">
        <v>278.5</v>
      </c>
      <c r="J21" s="18" t="s">
        <v>74</v>
      </c>
      <c r="K21" s="18" t="s">
        <v>75</v>
      </c>
    </row>
    <row r="22" ht="98" customHeight="1" spans="1:11">
      <c r="A22" s="11">
        <v>16</v>
      </c>
      <c r="B22" s="20" t="s">
        <v>76</v>
      </c>
      <c r="C22" s="19" t="s">
        <v>16</v>
      </c>
      <c r="D22" s="18" t="s">
        <v>77</v>
      </c>
      <c r="E22" s="21">
        <v>50</v>
      </c>
      <c r="F22" s="21">
        <v>50</v>
      </c>
      <c r="G22" s="22"/>
      <c r="H22" s="22"/>
      <c r="I22" s="22"/>
      <c r="J22" s="18" t="s">
        <v>78</v>
      </c>
      <c r="K22" s="18" t="s">
        <v>79</v>
      </c>
    </row>
    <row r="23" ht="98" customHeight="1" spans="1:11">
      <c r="A23" s="11">
        <v>17</v>
      </c>
      <c r="B23" s="20" t="s">
        <v>80</v>
      </c>
      <c r="C23" s="19" t="s">
        <v>16</v>
      </c>
      <c r="D23" s="18" t="s">
        <v>81</v>
      </c>
      <c r="E23" s="21">
        <v>50</v>
      </c>
      <c r="F23" s="21">
        <v>50</v>
      </c>
      <c r="G23" s="22"/>
      <c r="H23" s="22"/>
      <c r="I23" s="22"/>
      <c r="J23" s="18" t="s">
        <v>82</v>
      </c>
      <c r="K23" s="18" t="s">
        <v>79</v>
      </c>
    </row>
    <row r="24" ht="98" customHeight="1" spans="1:11">
      <c r="A24" s="11">
        <v>18</v>
      </c>
      <c r="B24" s="20" t="s">
        <v>83</v>
      </c>
      <c r="C24" s="19" t="s">
        <v>16</v>
      </c>
      <c r="D24" s="18" t="s">
        <v>84</v>
      </c>
      <c r="E24" s="21">
        <v>50</v>
      </c>
      <c r="F24" s="21">
        <v>50</v>
      </c>
      <c r="G24" s="22"/>
      <c r="H24" s="22"/>
      <c r="I24" s="22"/>
      <c r="J24" s="18" t="s">
        <v>85</v>
      </c>
      <c r="K24" s="18" t="s">
        <v>79</v>
      </c>
    </row>
    <row r="25" ht="98" customHeight="1" spans="1:11">
      <c r="A25" s="11">
        <v>19</v>
      </c>
      <c r="B25" s="20" t="s">
        <v>86</v>
      </c>
      <c r="C25" s="19" t="s">
        <v>16</v>
      </c>
      <c r="D25" s="18" t="s">
        <v>87</v>
      </c>
      <c r="E25" s="21">
        <v>50</v>
      </c>
      <c r="F25" s="21">
        <v>50</v>
      </c>
      <c r="G25" s="22"/>
      <c r="H25" s="22"/>
      <c r="I25" s="22"/>
      <c r="J25" s="18" t="s">
        <v>88</v>
      </c>
      <c r="K25" s="18" t="s">
        <v>79</v>
      </c>
    </row>
    <row r="26" ht="98" customHeight="1" spans="1:11">
      <c r="A26" s="11">
        <v>20</v>
      </c>
      <c r="B26" s="20" t="s">
        <v>89</v>
      </c>
      <c r="C26" s="19" t="s">
        <v>16</v>
      </c>
      <c r="D26" s="18" t="s">
        <v>90</v>
      </c>
      <c r="E26" s="21">
        <v>50</v>
      </c>
      <c r="F26" s="21">
        <v>50</v>
      </c>
      <c r="G26" s="22"/>
      <c r="H26" s="22"/>
      <c r="I26" s="22"/>
      <c r="J26" s="18" t="s">
        <v>91</v>
      </c>
      <c r="K26" s="18" t="s">
        <v>79</v>
      </c>
    </row>
    <row r="27" ht="98" customHeight="1" spans="1:11">
      <c r="A27" s="11">
        <v>21</v>
      </c>
      <c r="B27" s="20" t="s">
        <v>92</v>
      </c>
      <c r="C27" s="19" t="s">
        <v>16</v>
      </c>
      <c r="D27" s="18" t="s">
        <v>93</v>
      </c>
      <c r="E27" s="21">
        <v>50</v>
      </c>
      <c r="F27" s="21">
        <v>50</v>
      </c>
      <c r="G27" s="22"/>
      <c r="H27" s="22"/>
      <c r="I27" s="22"/>
      <c r="J27" s="18" t="s">
        <v>94</v>
      </c>
      <c r="K27" s="18" t="s">
        <v>79</v>
      </c>
    </row>
    <row r="28" ht="98" customHeight="1" spans="1:11">
      <c r="A28" s="11">
        <v>22</v>
      </c>
      <c r="B28" s="20" t="s">
        <v>95</v>
      </c>
      <c r="C28" s="19" t="s">
        <v>16</v>
      </c>
      <c r="D28" s="18" t="s">
        <v>96</v>
      </c>
      <c r="E28" s="21">
        <v>50</v>
      </c>
      <c r="F28" s="21">
        <v>50</v>
      </c>
      <c r="G28" s="22"/>
      <c r="H28" s="22"/>
      <c r="I28" s="22"/>
      <c r="J28" s="18" t="s">
        <v>78</v>
      </c>
      <c r="K28" s="18" t="s">
        <v>79</v>
      </c>
    </row>
    <row r="29" ht="98" customHeight="1" spans="1:11">
      <c r="A29" s="11">
        <v>23</v>
      </c>
      <c r="B29" s="20" t="s">
        <v>97</v>
      </c>
      <c r="C29" s="19" t="s">
        <v>16</v>
      </c>
      <c r="D29" s="18" t="s">
        <v>98</v>
      </c>
      <c r="E29" s="21">
        <v>50</v>
      </c>
      <c r="F29" s="21">
        <v>50</v>
      </c>
      <c r="G29" s="22"/>
      <c r="H29" s="22"/>
      <c r="I29" s="22"/>
      <c r="J29" s="18" t="s">
        <v>99</v>
      </c>
      <c r="K29" s="18" t="s">
        <v>79</v>
      </c>
    </row>
    <row r="30" ht="98" customHeight="1" spans="1:11">
      <c r="A30" s="11">
        <v>24</v>
      </c>
      <c r="B30" s="20" t="s">
        <v>100</v>
      </c>
      <c r="C30" s="19" t="s">
        <v>16</v>
      </c>
      <c r="D30" s="18" t="s">
        <v>101</v>
      </c>
      <c r="E30" s="21">
        <v>50</v>
      </c>
      <c r="F30" s="21">
        <v>50</v>
      </c>
      <c r="G30" s="22"/>
      <c r="H30" s="22"/>
      <c r="I30" s="22"/>
      <c r="J30" s="18" t="s">
        <v>102</v>
      </c>
      <c r="K30" s="18" t="s">
        <v>79</v>
      </c>
    </row>
    <row r="31" ht="98" customHeight="1" spans="1:11">
      <c r="A31" s="11">
        <v>25</v>
      </c>
      <c r="B31" s="20" t="s">
        <v>103</v>
      </c>
      <c r="C31" s="19" t="s">
        <v>16</v>
      </c>
      <c r="D31" s="18" t="s">
        <v>104</v>
      </c>
      <c r="E31" s="21">
        <v>50</v>
      </c>
      <c r="F31" s="21">
        <v>50</v>
      </c>
      <c r="G31" s="22"/>
      <c r="H31" s="22"/>
      <c r="I31" s="22"/>
      <c r="J31" s="18" t="s">
        <v>105</v>
      </c>
      <c r="K31" s="18" t="s">
        <v>79</v>
      </c>
    </row>
    <row r="32" ht="98" customHeight="1" spans="1:11">
      <c r="A32" s="11">
        <v>26</v>
      </c>
      <c r="B32" s="20" t="s">
        <v>106</v>
      </c>
      <c r="C32" s="19" t="s">
        <v>16</v>
      </c>
      <c r="D32" s="18" t="s">
        <v>107</v>
      </c>
      <c r="E32" s="21">
        <v>50</v>
      </c>
      <c r="F32" s="21">
        <v>50</v>
      </c>
      <c r="G32" s="22"/>
      <c r="H32" s="22"/>
      <c r="I32" s="22"/>
      <c r="J32" s="18" t="s">
        <v>108</v>
      </c>
      <c r="K32" s="18" t="s">
        <v>79</v>
      </c>
    </row>
    <row r="33" ht="98" customHeight="1" spans="1:11">
      <c r="A33" s="11">
        <v>27</v>
      </c>
      <c r="B33" s="20" t="s">
        <v>109</v>
      </c>
      <c r="C33" s="19" t="s">
        <v>16</v>
      </c>
      <c r="D33" s="18" t="s">
        <v>110</v>
      </c>
      <c r="E33" s="21">
        <v>50</v>
      </c>
      <c r="F33" s="21">
        <v>50</v>
      </c>
      <c r="G33" s="22"/>
      <c r="H33" s="22"/>
      <c r="I33" s="22"/>
      <c r="J33" s="18" t="s">
        <v>111</v>
      </c>
      <c r="K33" s="18" t="s">
        <v>79</v>
      </c>
    </row>
    <row r="34" ht="98" customHeight="1" spans="1:11">
      <c r="A34" s="11">
        <v>28</v>
      </c>
      <c r="B34" s="20" t="s">
        <v>112</v>
      </c>
      <c r="C34" s="19" t="s">
        <v>16</v>
      </c>
      <c r="D34" s="18" t="s">
        <v>113</v>
      </c>
      <c r="E34" s="21">
        <v>50</v>
      </c>
      <c r="F34" s="21">
        <v>50</v>
      </c>
      <c r="G34" s="22"/>
      <c r="H34" s="22"/>
      <c r="I34" s="22"/>
      <c r="J34" s="18" t="s">
        <v>114</v>
      </c>
      <c r="K34" s="18" t="s">
        <v>79</v>
      </c>
    </row>
    <row r="35" ht="98" customHeight="1" spans="1:11">
      <c r="A35" s="11">
        <v>29</v>
      </c>
      <c r="B35" s="20" t="s">
        <v>115</v>
      </c>
      <c r="C35" s="19" t="s">
        <v>16</v>
      </c>
      <c r="D35" s="18" t="s">
        <v>116</v>
      </c>
      <c r="E35" s="21">
        <v>50</v>
      </c>
      <c r="F35" s="21">
        <v>50</v>
      </c>
      <c r="G35" s="22"/>
      <c r="H35" s="22"/>
      <c r="I35" s="22"/>
      <c r="J35" s="18" t="s">
        <v>117</v>
      </c>
      <c r="K35" s="18" t="s">
        <v>79</v>
      </c>
    </row>
    <row r="36" ht="99" customHeight="1" spans="1:11">
      <c r="A36" s="11">
        <v>30</v>
      </c>
      <c r="B36" s="20" t="s">
        <v>118</v>
      </c>
      <c r="C36" s="19" t="s">
        <v>16</v>
      </c>
      <c r="D36" s="18" t="s">
        <v>119</v>
      </c>
      <c r="E36" s="21">
        <v>50</v>
      </c>
      <c r="F36" s="21">
        <v>50</v>
      </c>
      <c r="G36" s="22"/>
      <c r="H36" s="22"/>
      <c r="I36" s="22"/>
      <c r="J36" s="18" t="s">
        <v>120</v>
      </c>
      <c r="K36" s="18" t="s">
        <v>79</v>
      </c>
    </row>
    <row r="37" ht="141" customHeight="1" spans="1:11">
      <c r="A37" s="11">
        <v>31</v>
      </c>
      <c r="B37" s="13" t="s">
        <v>121</v>
      </c>
      <c r="C37" s="19" t="s">
        <v>16</v>
      </c>
      <c r="D37" s="18" t="s">
        <v>122</v>
      </c>
      <c r="E37" s="21">
        <v>244</v>
      </c>
      <c r="F37" s="21"/>
      <c r="G37" s="23"/>
      <c r="H37" s="23"/>
      <c r="I37" s="11">
        <v>244</v>
      </c>
      <c r="J37" s="18" t="s">
        <v>123</v>
      </c>
      <c r="K37" s="18" t="s">
        <v>79</v>
      </c>
    </row>
    <row r="38" ht="35" customHeight="1" spans="1:11">
      <c r="A38" s="24" t="s">
        <v>124</v>
      </c>
      <c r="B38" s="25"/>
      <c r="C38" s="17"/>
      <c r="D38" s="26"/>
      <c r="E38" s="23">
        <f t="shared" ref="E38:I38" si="4">SUM(E39:E43)</f>
        <v>749.03</v>
      </c>
      <c r="F38" s="23">
        <f t="shared" si="4"/>
        <v>210</v>
      </c>
      <c r="G38" s="23">
        <f t="shared" si="4"/>
        <v>516</v>
      </c>
      <c r="H38" s="23">
        <f t="shared" si="4"/>
        <v>0</v>
      </c>
      <c r="I38" s="23">
        <f t="shared" si="4"/>
        <v>23.03</v>
      </c>
      <c r="J38" s="15"/>
      <c r="K38" s="15"/>
    </row>
    <row r="39" ht="51" customHeight="1" spans="1:11">
      <c r="A39" s="27">
        <v>32</v>
      </c>
      <c r="B39" s="12" t="s">
        <v>125</v>
      </c>
      <c r="C39" s="11" t="s">
        <v>16</v>
      </c>
      <c r="D39" s="28" t="s">
        <v>126</v>
      </c>
      <c r="E39" s="11">
        <f t="shared" ref="E39:E43" si="5">SUM(F39:I39)</f>
        <v>63.03</v>
      </c>
      <c r="F39" s="11"/>
      <c r="G39" s="11">
        <v>50</v>
      </c>
      <c r="H39" s="11"/>
      <c r="I39" s="11">
        <v>13.03</v>
      </c>
      <c r="J39" s="29" t="s">
        <v>127</v>
      </c>
      <c r="K39" s="29" t="s">
        <v>128</v>
      </c>
    </row>
    <row r="40" ht="51" customHeight="1" spans="1:11">
      <c r="A40" s="27">
        <v>33</v>
      </c>
      <c r="B40" s="12" t="s">
        <v>129</v>
      </c>
      <c r="C40" s="11" t="s">
        <v>16</v>
      </c>
      <c r="D40" s="29" t="s">
        <v>130</v>
      </c>
      <c r="E40" s="11">
        <f t="shared" si="5"/>
        <v>210</v>
      </c>
      <c r="F40" s="11">
        <v>210</v>
      </c>
      <c r="G40" s="11"/>
      <c r="H40" s="11"/>
      <c r="I40" s="11"/>
      <c r="J40" s="29" t="s">
        <v>131</v>
      </c>
      <c r="K40" s="29" t="s">
        <v>132</v>
      </c>
    </row>
    <row r="41" ht="51" customHeight="1" spans="1:11">
      <c r="A41" s="27">
        <v>34</v>
      </c>
      <c r="B41" s="12" t="s">
        <v>133</v>
      </c>
      <c r="C41" s="11" t="s">
        <v>16</v>
      </c>
      <c r="D41" s="29" t="s">
        <v>134</v>
      </c>
      <c r="E41" s="11">
        <f t="shared" si="5"/>
        <v>90</v>
      </c>
      <c r="F41" s="11"/>
      <c r="G41" s="11">
        <v>90</v>
      </c>
      <c r="H41" s="11"/>
      <c r="I41" s="11"/>
      <c r="J41" s="29" t="s">
        <v>135</v>
      </c>
      <c r="K41" s="29" t="s">
        <v>136</v>
      </c>
    </row>
    <row r="42" ht="51" customHeight="1" spans="1:11">
      <c r="A42" s="27">
        <v>35</v>
      </c>
      <c r="B42" s="12" t="s">
        <v>137</v>
      </c>
      <c r="C42" s="11" t="s">
        <v>16</v>
      </c>
      <c r="D42" s="29" t="s">
        <v>138</v>
      </c>
      <c r="E42" s="11">
        <f t="shared" si="5"/>
        <v>10</v>
      </c>
      <c r="F42" s="11"/>
      <c r="G42" s="11"/>
      <c r="H42" s="11"/>
      <c r="I42" s="11">
        <v>10</v>
      </c>
      <c r="J42" s="29" t="s">
        <v>139</v>
      </c>
      <c r="K42" s="29" t="s">
        <v>140</v>
      </c>
    </row>
    <row r="43" ht="70" customHeight="1" spans="1:11">
      <c r="A43" s="27">
        <v>36</v>
      </c>
      <c r="B43" s="13" t="s">
        <v>141</v>
      </c>
      <c r="C43" s="11" t="s">
        <v>16</v>
      </c>
      <c r="D43" s="29" t="s">
        <v>142</v>
      </c>
      <c r="E43" s="11">
        <f t="shared" si="5"/>
        <v>376</v>
      </c>
      <c r="F43" s="30"/>
      <c r="G43" s="11">
        <v>376</v>
      </c>
      <c r="H43" s="30"/>
      <c r="I43" s="30"/>
      <c r="J43" s="35" t="s">
        <v>143</v>
      </c>
      <c r="K43" s="29" t="s">
        <v>144</v>
      </c>
    </row>
    <row r="44" ht="35" customHeight="1" spans="1:11">
      <c r="A44" s="24" t="s">
        <v>145</v>
      </c>
      <c r="B44" s="25"/>
      <c r="C44" s="17"/>
      <c r="D44" s="26"/>
      <c r="E44" s="30">
        <f t="shared" ref="E44:I44" si="6">SUM(E45:E46)</f>
        <v>394</v>
      </c>
      <c r="F44" s="30">
        <f t="shared" si="6"/>
        <v>0</v>
      </c>
      <c r="G44" s="30">
        <f t="shared" si="6"/>
        <v>0</v>
      </c>
      <c r="H44" s="30">
        <f t="shared" si="6"/>
        <v>0</v>
      </c>
      <c r="I44" s="30">
        <f t="shared" si="6"/>
        <v>394</v>
      </c>
      <c r="J44" s="15"/>
      <c r="K44" s="15"/>
    </row>
    <row r="45" ht="132" customHeight="1" spans="1:11">
      <c r="A45" s="31">
        <v>37</v>
      </c>
      <c r="B45" s="12" t="s">
        <v>146</v>
      </c>
      <c r="C45" s="11" t="s">
        <v>16</v>
      </c>
      <c r="D45" s="29" t="s">
        <v>147</v>
      </c>
      <c r="E45" s="11">
        <f>SUM(F45:I45)</f>
        <v>301</v>
      </c>
      <c r="F45" s="11"/>
      <c r="G45" s="11"/>
      <c r="H45" s="11"/>
      <c r="I45" s="11">
        <v>301</v>
      </c>
      <c r="J45" s="29" t="s">
        <v>148</v>
      </c>
      <c r="K45" s="29" t="s">
        <v>149</v>
      </c>
    </row>
    <row r="46" ht="80" customHeight="1" spans="1:11">
      <c r="A46" s="31">
        <v>38</v>
      </c>
      <c r="B46" s="12" t="s">
        <v>150</v>
      </c>
      <c r="C46" s="11" t="s">
        <v>16</v>
      </c>
      <c r="D46" s="29" t="s">
        <v>151</v>
      </c>
      <c r="E46" s="11">
        <f>SUM(F46:I46)</f>
        <v>93</v>
      </c>
      <c r="F46" s="11"/>
      <c r="G46" s="11"/>
      <c r="H46" s="11"/>
      <c r="I46" s="11">
        <v>93</v>
      </c>
      <c r="J46" s="29" t="s">
        <v>152</v>
      </c>
      <c r="K46" s="29" t="s">
        <v>153</v>
      </c>
    </row>
  </sheetData>
  <autoFilter ref="A2:L46">
    <extLst/>
  </autoFilter>
  <mergeCells count="13">
    <mergeCell ref="A1:K1"/>
    <mergeCell ref="E2:I2"/>
    <mergeCell ref="A4:D4"/>
    <mergeCell ref="A5:D5"/>
    <mergeCell ref="A11:D11"/>
    <mergeCell ref="A38:B38"/>
    <mergeCell ref="A44:B44"/>
    <mergeCell ref="A2:A3"/>
    <mergeCell ref="B2:B3"/>
    <mergeCell ref="C2:C3"/>
    <mergeCell ref="D2:D3"/>
    <mergeCell ref="J2:J3"/>
    <mergeCell ref="K2:K3"/>
  </mergeCells>
  <pageMargins left="0.432638888888889" right="0.275" top="0.314583333333333" bottom="0.275" header="0.196527777777778" footer="0.0784722222222222"/>
  <pageSetup paperSize="9" scale="73"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XX-Cai</cp:lastModifiedBy>
  <dcterms:created xsi:type="dcterms:W3CDTF">2023-05-12T11:15:00Z</dcterms:created>
  <dcterms:modified xsi:type="dcterms:W3CDTF">2024-01-03T09:35:31Z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711E5704309A4FD5BB3D4651E5A05456_12</vt:lpwstr>
  </property>
</Properties>
</file>